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Tx19-23/Prefiled Evidence/"/>
    </mc:Choice>
  </mc:AlternateContent>
  <bookViews>
    <workbookView xWindow="90" yWindow="105" windowWidth="16155" windowHeight="7050"/>
  </bookViews>
  <sheets>
    <sheet name="Summary Total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p">#REF!</definedName>
    <definedName name="\s">#REF!</definedName>
    <definedName name="a">'[1]13. Headcount Forecast'!#REF!</definedName>
    <definedName name="aa">'[1]13. Headcount Forecast'!#REF!</definedName>
    <definedName name="aaa">'[1]13. Headcount Forecast'!#REF!</definedName>
    <definedName name="aaaaaa">'[1]13. Headcount Forecast'!#REF!</definedName>
    <definedName name="ActCumOU">[2]Actuals!$A$289:$N$301</definedName>
    <definedName name="ActiveGLI_Cumactualtotal">'[3]Active GLI'!#REF!</definedName>
    <definedName name="ActiveGLI_Cumpayment">'[3]Active GLI'!#REF!</definedName>
    <definedName name="ActualYears">[4]ReportTemplate!$H$6</definedName>
    <definedName name="AHEMC_03">'[5]5. Escalators'!$I$11</definedName>
    <definedName name="AHEMC_04">'[5]5. Escalators'!$I$12</definedName>
    <definedName name="AHEMC_05">'[5]5. Escalators'!$I$13</definedName>
    <definedName name="AHEMC_06">'[5]5. Escalators'!$I$14</definedName>
    <definedName name="AHEMC_07">'[5]5. Escalators'!$I$15</definedName>
    <definedName name="AHEMC_08">'[5]5. Escalators'!$I$16</definedName>
    <definedName name="AHEMC_09">'[5]5. Escalators'!$I$17</definedName>
    <definedName name="AHEMO_03">'[5]5. Escalators'!$D$11</definedName>
    <definedName name="AHEMO_04">'[5]5. Escalators'!$D$12</definedName>
    <definedName name="AHEMO_05">'[5]5. Escalators'!$D$13</definedName>
    <definedName name="AHEMO_06">'[5]5. Escalators'!$D$14</definedName>
    <definedName name="AHEMO_07">'[5]5. Escalators'!$D$15</definedName>
    <definedName name="AHEMO_08">'[5]5. Escalators'!$D$16</definedName>
    <definedName name="AHEMO_09">'[5]5. Escalators'!$D$17</definedName>
    <definedName name="APN">#REF!</definedName>
    <definedName name="ApprovedYears">[4]ReportTemplate!$Q$6</definedName>
    <definedName name="APR">#REF!</definedName>
    <definedName name="ASD">#REF!</definedName>
    <definedName name="AUG">#REF!</definedName>
    <definedName name="baseyr">'[5]2. Index'!$M$3</definedName>
    <definedName name="baseyr1">'[6]2. Index'!$M$3</definedName>
    <definedName name="bbbb">'[1]13. Headcount Forecast'!#REF!</definedName>
    <definedName name="bbbbb">'[1]13. Headcount Forecast'!#REF!</definedName>
    <definedName name="BPE_CUM_N">#REF!</definedName>
    <definedName name="BPE_Red_Ratio_Yr1">'[5]18. Compens &amp; EHT- HOI'!$X$200</definedName>
    <definedName name="BPE_Red_Ratio_Yr2">'[5]18. Compens &amp; EHT- HOI'!$X$201</definedName>
    <definedName name="BPE_Red_Ratio_Yr3">'[5]18. Compens &amp; EHT- HOI'!$X$202</definedName>
    <definedName name="BPE_Red_Ratio_Yr4">'[5]18. Compens &amp; EHT- HOI'!$X$203</definedName>
    <definedName name="BPE_Red_Ratio_Yr5">'[5]18. Compens &amp; EHT- HOI'!$X$204</definedName>
    <definedName name="BPE_Red_Ratio_Yr6">'[5]18. Compens &amp; EHT- HOI'!$X$205</definedName>
    <definedName name="BPE_Red_Ratio_Yr7">'[5]18. Compens &amp; EHT- HOI'!$X$206</definedName>
    <definedName name="BudCumOU">[2]Budget!$A$289:$N$301</definedName>
    <definedName name="Budget">[7]Budget!$E$1:$R$112</definedName>
    <definedName name="BUV">[8]INCOME!#REF!</definedName>
    <definedName name="cccc">'[1]13. Headcount Forecast'!#REF!</definedName>
    <definedName name="ccccc">'[1]13. Headcount Forecast'!#REF!</definedName>
    <definedName name="CPI_02">'[5]5. Escalators'!$C$10</definedName>
    <definedName name="CPI_03">'[5]5. Escalators'!$C$11</definedName>
    <definedName name="CPI_04">'[5]5. Escalators'!$C$12</definedName>
    <definedName name="CPI_05">'[5]5. Escalators'!$C$13</definedName>
    <definedName name="CPI_06">'[5]5. Escalators'!$C$14</definedName>
    <definedName name="CPI_07">'[5]5. Escalators'!$C$15</definedName>
    <definedName name="CPI_08">'[5]5. Escalators'!$C$16</definedName>
    <definedName name="CPI_09">'[5]5. Escalators'!$C$17</definedName>
    <definedName name="d">'[1]13. Headcount Forecast'!#REF!</definedName>
    <definedName name="DCCommon">[4]ReportTemplate!$B$102</definedName>
    <definedName name="DCDevelopment">[4]ReportTemplate!$B$92</definedName>
    <definedName name="DCOperating">[4]ReportTemplate!$B$98</definedName>
    <definedName name="DCSustainment">[4]ReportTemplate!$B$88</definedName>
    <definedName name="dd">'[9]13. Headcount Forecast'!#REF!</definedName>
    <definedName name="ddd">'[1]13. Headcount Forecast'!#REF!</definedName>
    <definedName name="dddd">'[1]13. Headcount Forecast'!#REF!</definedName>
    <definedName name="DEC">#REF!</definedName>
    <definedName name="Dental_Esc_02">'[5]5. Escalators'!$J$25</definedName>
    <definedName name="Dental_Esc_03">'[5]5. Escalators'!$J$26</definedName>
    <definedName name="Dental_Esc_04">'[5]5. Escalators'!$J$27</definedName>
    <definedName name="Dental_Esc_05">'[5]5. Escalators'!$J$28</definedName>
    <definedName name="Dental_Esc_06">'[5]5. Escalators'!$J$29</definedName>
    <definedName name="Dental_Esc_07">'[5]5. Escalators'!$J$30</definedName>
    <definedName name="Dental_Esc_08">'[5]5. Escalators'!$J$31</definedName>
    <definedName name="Dental_Esc_09">'[5]5. Escalators'!$J$32</definedName>
    <definedName name="Dental_Esc_Rate">'[5]5. Escalators'!$J$23</definedName>
    <definedName name="DMCommon">[4]ReportTemplate!$B$78</definedName>
    <definedName name="DMCustomer">[4]ReportTemplate!$B$74</definedName>
    <definedName name="DMDevelopment">[4]ReportTemplate!$B$64</definedName>
    <definedName name="DME_BeforeCloseCompleted" hidden="1">"False"</definedName>
    <definedName name="DMOperating">[4]ReportTemplate!$B$70</definedName>
    <definedName name="DMSustainment">[4]ReportTemplate!$B$60</definedName>
    <definedName name="DollarFormat_Area">[8]INCOME!$D$15:$F$1333,[8]INCOME!$H$15:$M$1333</definedName>
    <definedName name="e">'[1]13. Headcount Forecast'!#REF!</definedName>
    <definedName name="ee">'[9]13. Headcount Forecast'!#REF!</definedName>
    <definedName name="eee">'[1]13. Headcount Forecast'!#REF!</definedName>
    <definedName name="eeeeee">'[1]13. Headcount Forecast'!#REF!</definedName>
    <definedName name="EV__LASTREFTIME__" hidden="1">"(GMT-05:00)12/3/2012 8:19:56 AM"</definedName>
    <definedName name="f">'[1]13. Headcount Forecast'!#REF!</definedName>
    <definedName name="FEB">#REF!</definedName>
    <definedName name="ff">'[9]13. Headcount Forecast'!#REF!</definedName>
    <definedName name="fff">'[1]13. Headcount Forecast'!#REF!</definedName>
    <definedName name="ffff">'[1]13. Headcount Forecast'!#REF!</definedName>
    <definedName name="ForCumOU">[2]Forecast!$A$289:$N$301</definedName>
    <definedName name="ForYEOU">'[2]Forecast YE'!$A$274:$N$286</definedName>
    <definedName name="FVRate0">'[10]Input - Proj Info'!$K$113</definedName>
    <definedName name="FVRate1">'[10]Input - Proj Info'!$K$114</definedName>
    <definedName name="FVRate2">'[10]Input - Proj Info'!$K$115</definedName>
    <definedName name="FVRate3">'[10]Input - Proj Info'!$K$116</definedName>
    <definedName name="FVRate4">'[10]Input - Proj Info'!$K$117</definedName>
    <definedName name="FY4nv">#REF!</definedName>
    <definedName name="g">'[1]13. Headcount Forecast'!#REF!</definedName>
    <definedName name="ggg">'[1]13. Headcount Forecast'!#REF!</definedName>
    <definedName name="gggg">'[1]13. Headcount Forecast'!#REF!</definedName>
    <definedName name="GL">'[7]GL Input'!$A$9:$N$91</definedName>
    <definedName name="GL_Prior_Year">'[11]2004GL Input'!$A$7:$N$81</definedName>
    <definedName name="h">'[1]13. Headcount Forecast'!#REF!</definedName>
    <definedName name="Health_Esc_02">'[5]5. Escalators'!$I$25</definedName>
    <definedName name="Health_Esc_03">'[5]5. Escalators'!$I$26</definedName>
    <definedName name="Health_Esc_04">'[5]5. Escalators'!$I$27</definedName>
    <definedName name="Health_Esc_05">'[5]5. Escalators'!$I$28</definedName>
    <definedName name="Health_Esc_06">'[5]5. Escalators'!$I$29</definedName>
    <definedName name="Health_Esc_07">'[5]5. Escalators'!$I$30</definedName>
    <definedName name="Health_Esc_08">'[5]5. Escalators'!$I$31</definedName>
    <definedName name="Health_esc_09">'[5]5. Escalators'!$I$32</definedName>
    <definedName name="Health_Esc_Rate">'[5]5. Escalators'!$I$23</definedName>
    <definedName name="hhh">'[1]13. Headcount Forecast'!#REF!</definedName>
    <definedName name="hhhh">'[1]13. Headcount Forecast'!#REF!</definedName>
    <definedName name="HTML_CodePage" hidden="1">1252</definedName>
    <definedName name="HTML_Control" hidden="1">{"'2003 05 15'!$W$11:$AI$18","'2003 05 15'!$A$1:$V$30"}</definedName>
    <definedName name="HTML_Control_BIT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uh?_BIT" hidden="1">{"'2003 05 15'!$W$11:$AI$18","'2003 05 15'!$A$1:$V$30"}</definedName>
    <definedName name="i">'[1]13. Headcount Forecast'!#REF!</definedName>
    <definedName name="ii">'[9]13. Headcount Forecast'!#REF!</definedName>
    <definedName name="iii">'[1]13. Headcount Forecast'!#REF!</definedName>
    <definedName name="iiiiii">'[1]13. Headcount Forecast'!#REF!</definedName>
    <definedName name="j">'[1]13. Headcount Forecast'!#REF!</definedName>
    <definedName name="JAN">#REF!</definedName>
    <definedName name="jj">'[9]13. Headcount Forecast'!#REF!</definedName>
    <definedName name="jjj">'[1]13. Headcount Forecast'!#REF!</definedName>
    <definedName name="jjjj">'[1]13. Headcount Forecast'!#REF!</definedName>
    <definedName name="JUL">#REF!</definedName>
    <definedName name="JUN">#REF!</definedName>
    <definedName name="k">'[1]13. Headcount Forecast'!#REF!</definedName>
    <definedName name="kk">'[9]13. Headcount Forecast'!#REF!</definedName>
    <definedName name="kkk">'[1]13. Headcount Forecast'!#REF!</definedName>
    <definedName name="kkkk">'[1]13. Headcount Forecast'!#REF!</definedName>
    <definedName name="l">'[1]13. Headcount Forecast'!#REF!</definedName>
    <definedName name="Labour_Esc_02">'[5]5. Escalators'!$B$25</definedName>
    <definedName name="Labour_Esc_03">'[5]5. Escalators'!$B$26</definedName>
    <definedName name="Labour_Esc_04">'[5]5. Escalators'!$B$27</definedName>
    <definedName name="Labour_Esc_05">'[5]5. Escalators'!$B$28</definedName>
    <definedName name="Labour_Esc_06">'[5]5. Escalators'!$B$29</definedName>
    <definedName name="Labour_Esc_07">'[5]5. Escalators'!$B$30</definedName>
    <definedName name="Labour_Esc_08">'[5]5. Escalators'!$B$31</definedName>
    <definedName name="Labour_Esc_09">'[5]5. Escalators'!$B$32</definedName>
    <definedName name="ll">'[9]13. Headcount Forecast'!#REF!</definedName>
    <definedName name="llll">'[1]13. Headcount Forecast'!#REF!</definedName>
    <definedName name="MACRO">#REF!</definedName>
    <definedName name="MACROS">'[12]01TAXREG'!#REF!</definedName>
    <definedName name="Manual">'[7]Manual Input'!$A$7:$N$24</definedName>
    <definedName name="Manual_Prior_Year">'[11]2004Manual Input'!$A$8:$N$34</definedName>
    <definedName name="MAR">#REF!</definedName>
    <definedName name="MARCOS">'[12]01CPPTMP'!#REF!</definedName>
    <definedName name="MAY">#REF!</definedName>
    <definedName name="mmmm">'[1]13. Headcount Forecast'!#REF!</definedName>
    <definedName name="mmmmm">'[1]13. Headcount Forecast'!#REF!</definedName>
    <definedName name="Month">'[13]Month Identifier'!$B$1</definedName>
    <definedName name="name">#REF!</definedName>
    <definedName name="NewPensionBPERatio">'[5]30. OPRB, OPRB, LTD, SPP, RPP'!$AC$7</definedName>
    <definedName name="nnnn">'[1]13. Headcount Forecast'!#REF!</definedName>
    <definedName name="nnnnn">'[1]13. Headcount Forecast'!#REF!</definedName>
    <definedName name="NOV">#REF!</definedName>
    <definedName name="NR_RPY_CI_HOI_02">'[5]10. Headcount Forecast'!$O$7</definedName>
    <definedName name="NR_RPY_CI_HOI_03">'[5]10. Headcount Forecast'!$O$8</definedName>
    <definedName name="NR_RPY_CI_HOI_04">'[5]10. Headcount Forecast'!$O$9</definedName>
    <definedName name="NR_RPY_CI_HOI_05">'[5]10. Headcount Forecast'!$O$10</definedName>
    <definedName name="NR_RPY_CI_HOI_06">'[5]10. Headcount Forecast'!$O$11</definedName>
    <definedName name="NR_RPY_CI_HOI_07">'[5]10. Headcount Forecast'!$O$12</definedName>
    <definedName name="NR_RPY_CI_HOI_08">'[5]10. Headcount Forecast'!$O$13</definedName>
    <definedName name="NR_RPY_CI_HOI_09">'[5]10. Headcount Forecast'!$O$14</definedName>
    <definedName name="NR_RPY_CI_Mkt_02">'[5]10. Headcount Forecast'!#REF!</definedName>
    <definedName name="NR_RPY_CI_Mkt_03">'[5]10. Headcount Forecast'!#REF!</definedName>
    <definedName name="NR_RPY_CI_Ntw_02">'[5]10. Headcount Forecast'!$O$16</definedName>
    <definedName name="NR_RPY_CI_Ntw_03">'[5]10. Headcount Forecast'!$O$17</definedName>
    <definedName name="NR_RPY_CI_Ntw_04">'[5]10. Headcount Forecast'!$O$18</definedName>
    <definedName name="NR_RPY_CI_Ntw_05">'[5]10. Headcount Forecast'!$O$19</definedName>
    <definedName name="NR_RPY_CI_Ntw_06">'[5]10. Headcount Forecast'!$O$20</definedName>
    <definedName name="NR_RPY_CI_Ntw_07">'[5]10. Headcount Forecast'!$O$21</definedName>
    <definedName name="NR_RPY_CI_Ntw_08">'[5]10. Headcount Forecast'!$O$22</definedName>
    <definedName name="NR_RPY_CI_Ntw_09">'[5]10. Headcount Forecast'!$O$23</definedName>
    <definedName name="NR_RPY_CI_OHE_02">'[5]10. Headcount Forecast'!#REF!</definedName>
    <definedName name="NR_RPY_CI_OHE_03">'[5]10. Headcount Forecast'!#REF!</definedName>
    <definedName name="NR_RPY_CI_OHE_04">'[5]10. Headcount Forecast'!#REF!</definedName>
    <definedName name="NR_RPY_CI_OHE_05">'[5]10. Headcount Forecast'!#REF!</definedName>
    <definedName name="NR_RPY_CI_OHE_06">'[5]10. Headcount Forecast'!#REF!</definedName>
    <definedName name="NR_RPY_CI_OHE_07">'[5]10. Headcount Forecast'!#REF!</definedName>
    <definedName name="NR_RPY_CI_OHE_08">'[5]10. Headcount Forecast'!#REF!</definedName>
    <definedName name="NR_RPY_CI_RC_02">'[5]10. Headcount Forecast'!$O$25</definedName>
    <definedName name="NR_RPY_CI_RC_03">'[5]10. Headcount Forecast'!$O$26</definedName>
    <definedName name="NR_RPY_CI_RC_04">'[5]10. Headcount Forecast'!$O$27</definedName>
    <definedName name="NR_RPY_CI_RC_05">'[5]10. Headcount Forecast'!$O$28</definedName>
    <definedName name="NR_RPY_CI_RC_06">'[5]10. Headcount Forecast'!$O$29</definedName>
    <definedName name="NR_RPY_CI_RC_07">'[5]10. Headcount Forecast'!$O$30</definedName>
    <definedName name="NR_RPY_CI_RC_08">'[5]10. Headcount Forecast'!$O$31</definedName>
    <definedName name="NR_RPY_CI_RC_09">'[5]10. Headcount Forecast'!$O$32</definedName>
    <definedName name="NR_RPY_CI_Tel_02">'[5]10. Headcount Forecast'!$O$34</definedName>
    <definedName name="NR_RPY_CI_Tel_03">'[5]10. Headcount Forecast'!$O$35</definedName>
    <definedName name="NR_RPY_CI_Tel_04">'[5]10. Headcount Forecast'!$O$36</definedName>
    <definedName name="NR_RPY_CI_Tel_05">'[5]10. Headcount Forecast'!$O$37</definedName>
    <definedName name="NR_RPY_CI_Tel_06">'[5]10. Headcount Forecast'!$O$38</definedName>
    <definedName name="NR_RPY_CI_Tel_07">'[5]10. Headcount Forecast'!$O$39</definedName>
    <definedName name="NR_RPY_CI_Tel_08">'[5]10. Headcount Forecast'!$O$40</definedName>
    <definedName name="NR_RPY_CI_Tel_09">'[5]10. Headcount Forecast'!$O$41</definedName>
    <definedName name="NvsASD">"V2001-05-31"</definedName>
    <definedName name="NvsAutoDrillOk">"VN"</definedName>
    <definedName name="NvsElapsedTime">0.000519328707014211</definedName>
    <definedName name="NvsEndTime">37049.4761616898</definedName>
    <definedName name="NvsInstSpec">"%,FDEPTID,TCOMBDEPT,NENVIRO_&amp;_SFTY"</definedName>
    <definedName name="NvsLayoutType">"M3"</definedName>
    <definedName name="NvsNplSpec">"%,X,RZF..OHnplode,CZF.."</definedName>
    <definedName name="NvsPanelEffdt">"V1990-01-01"</definedName>
    <definedName name="NvsPanelSetid">"V300"</definedName>
    <definedName name="NvsReqBU">"V920"</definedName>
    <definedName name="NvsReqBUOnly">"VN"</definedName>
    <definedName name="NvsTransLed">"VN"</definedName>
    <definedName name="NvsTreeASD">"V2001-05-31"</definedName>
    <definedName name="NvsValTbl.ACCOUNT">"GL_ACCOUNT_TBL"</definedName>
    <definedName name="NvsValTbl.CURRENCY_CD">"CURRENCY_CD_TBL"</definedName>
    <definedName name="NvsValTbl.PROJECT_ID">"OH_P300_TREE_VW"</definedName>
    <definedName name="NvsValTbl.RESOURCE_TYPE">"PROJ_RES_TYPE"</definedName>
    <definedName name="o">'[1]13. Headcount Forecast'!#REF!</definedName>
    <definedName name="OCT">#REF!</definedName>
    <definedName name="oo">'[9]13. Headcount Forecast'!#REF!</definedName>
    <definedName name="ooo">'[1]13. Headcount Forecast'!#REF!</definedName>
    <definedName name="oooooo">'[1]13. Headcount Forecast'!#REF!</definedName>
    <definedName name="OPRB_Cum_Plan">#REF!</definedName>
    <definedName name="OPRB_Plan">#REF!</definedName>
    <definedName name="overhead">'[10]Input - Proj Info'!$I$148</definedName>
    <definedName name="p">'[1]13. Headcount Forecast'!#REF!</definedName>
    <definedName name="PC">'[7]PC Input'!$A$9:$N$38</definedName>
    <definedName name="PC_Prior_Year">'[11]2004PC Input'!$A$8:$N$116</definedName>
    <definedName name="Percent_Area">[8]INCOME!$G$15:$G$1333,[8]INCOME!$K$15:$K$1333,[8]INCOME!$M$15:$M$1333</definedName>
    <definedName name="PIVOT3_Green" hidden="1">{"'2003 05 15'!$W$11:$AI$18","'2003 05 15'!$A$1:$V$30"}</definedName>
    <definedName name="pp">'[9]13. Headcount Forecast'!#REF!</definedName>
    <definedName name="ppp">'[1]13. Headcount Forecast'!#REF!</definedName>
    <definedName name="pppppp">'[1]13. Headcount Forecast'!#REF!</definedName>
    <definedName name="_xlnm.Print_Area" localSheetId="0">'Summary Total'!$A$1:$N$152</definedName>
    <definedName name="q">'[1]13. Headcount Forecast'!#REF!</definedName>
    <definedName name="q1bpe">'[14]q1 2002'!$A$15:$F$21</definedName>
    <definedName name="qq">'[9]13. Headcount Forecast'!#REF!</definedName>
    <definedName name="qqq">'[1]13. Headcount Forecast'!#REF!</definedName>
    <definedName name="qqqq">'[1]13. Headcount Forecast'!#REF!</definedName>
    <definedName name="qqqqqq">'[1]13. Headcount Forecast'!#REF!</definedName>
    <definedName name="RBU">#REF!</definedName>
    <definedName name="rDeptCode">'[15]OUT-Exhibit E'!$C$8:$C$228</definedName>
    <definedName name="rDeptYrly">'[15]CCCM-YearlyAllocatedDollar'!$E$8:$E$308</definedName>
    <definedName name="rFunc">'[15]OUT-Report_Yearly'!$B:$B</definedName>
    <definedName name="rGroup">'[15]OUT-Report_Yearly'!$A:$A</definedName>
    <definedName name="rGroupCode">'[15]CCCM-YearlyAllocatedDollar'!$F:$F</definedName>
    <definedName name="RID">[8]INCOME!#REF!</definedName>
    <definedName name="rIndex">'[15]OUT-Report_Yearly'!$E:$E</definedName>
    <definedName name="rOUTGroup">'[15]OUT-Report_Yearly'!$D$8:$D$227</definedName>
    <definedName name="RPY_CI_Reg_HOI_02">'[5]10. Headcount Forecast'!$I$7</definedName>
    <definedName name="RPY_CI_Reg_HOI_03">'[5]10. Headcount Forecast'!$I$8</definedName>
    <definedName name="RPY_CI_Reg_HOI_04">'[5]10. Headcount Forecast'!$I$9</definedName>
    <definedName name="RPY_CI_Reg_HOI_05">'[5]10. Headcount Forecast'!$I$10</definedName>
    <definedName name="RPY_CI_Reg_HOI_06">'[5]10. Headcount Forecast'!$I$11</definedName>
    <definedName name="RPY_CI_Reg_HOI_07">'[5]10. Headcount Forecast'!$I$12</definedName>
    <definedName name="RPY_CI_Reg_HOI_08">'[5]10. Headcount Forecast'!$I$13</definedName>
    <definedName name="RPY_CI_Reg_HOI_09">'[5]10. Headcount Forecast'!$I$14</definedName>
    <definedName name="RPY_CI_Reg_Mkt_02">'[5]10. Headcount Forecast'!#REF!</definedName>
    <definedName name="RPY_CI_Reg_Mkt_03">'[5]10. Headcount Forecast'!#REF!</definedName>
    <definedName name="RPY_CI_Reg_Ntw_02">'[5]10. Headcount Forecast'!$I$16</definedName>
    <definedName name="RPY_CI_Reg_Ntw_03">'[5]10. Headcount Forecast'!$I$17</definedName>
    <definedName name="RPY_CI_Reg_Ntw_04">'[5]10. Headcount Forecast'!$I$18</definedName>
    <definedName name="RPY_CI_Reg_Ntw_05">'[5]10. Headcount Forecast'!$I$19</definedName>
    <definedName name="RPY_CI_Reg_Ntw_06">'[5]10. Headcount Forecast'!$I$20</definedName>
    <definedName name="RPY_CI_Reg_Ntw_07">'[5]10. Headcount Forecast'!$I$21</definedName>
    <definedName name="RPY_CI_Reg_Ntw_08">'[5]10. Headcount Forecast'!$I$22</definedName>
    <definedName name="RPY_CI_Reg_Ntw_09">'[5]10. Headcount Forecast'!$I$23</definedName>
    <definedName name="RPY_CI_Reg_OHE_02">'[5]10. Headcount Forecast'!#REF!</definedName>
    <definedName name="RPY_CI_Reg_OHE_03">'[5]10. Headcount Forecast'!#REF!</definedName>
    <definedName name="RPY_CI_Reg_OHE_04">'[5]10. Headcount Forecast'!#REF!</definedName>
    <definedName name="RPY_CI_Reg_OHE_05">'[5]10. Headcount Forecast'!#REF!</definedName>
    <definedName name="RPY_CI_Reg_OHE_06">'[5]10. Headcount Forecast'!#REF!</definedName>
    <definedName name="RPY_CI_Reg_OHE_07">'[5]10. Headcount Forecast'!#REF!</definedName>
    <definedName name="RPY_CI_Reg_OHE_08">'[5]10. Headcount Forecast'!#REF!</definedName>
    <definedName name="RPY_CI_Reg_RC_02">'[5]10. Headcount Forecast'!$I$25</definedName>
    <definedName name="RPY_CI_Reg_RC_03">'[5]10. Headcount Forecast'!$I$26</definedName>
    <definedName name="RPY_CI_Reg_RC_04">'[5]10. Headcount Forecast'!$I$27</definedName>
    <definedName name="RPY_CI_Reg_RC_05">'[5]10. Headcount Forecast'!$I$28</definedName>
    <definedName name="RPY_CI_Reg_RC_06">'[5]10. Headcount Forecast'!$I$29</definedName>
    <definedName name="RPY_CI_Reg_RC_07">'[5]10. Headcount Forecast'!$I$30</definedName>
    <definedName name="RPY_CI_Reg_RC_08">'[5]10. Headcount Forecast'!$I$31</definedName>
    <definedName name="RPY_CI_Reg_RC_09">'[5]10. Headcount Forecast'!$I$32</definedName>
    <definedName name="RPY_CI_Reg_Tel_02">'[5]10. Headcount Forecast'!$I$34</definedName>
    <definedName name="RPY_CI_Reg_Tel_03">'[5]10. Headcount Forecast'!$I$35</definedName>
    <definedName name="RPY_CI_Reg_Tel_04">'[5]10. Headcount Forecast'!$I$36</definedName>
    <definedName name="RPY_CI_Reg_Tel_05">'[5]10. Headcount Forecast'!$I$37</definedName>
    <definedName name="RPY_CI_Reg_Tel_06">'[5]10. Headcount Forecast'!$I$38</definedName>
    <definedName name="RPY_CI_Reg_Tel_07">'[5]10. Headcount Forecast'!$I$39</definedName>
    <definedName name="RPY_CI_Reg_Tel_08">'[5]10. Headcount Forecast'!$I$40</definedName>
    <definedName name="RPY_CI_Reg_Tel_09">'[5]10. Headcount Forecast'!$I$41</definedName>
    <definedName name="rr">'[9]13. Headcount Forecast'!#REF!</definedName>
    <definedName name="rrr">'[1]13. Headcount Forecast'!#REF!</definedName>
    <definedName name="rrrrrr">'[1]13. Headcount Forecast'!#REF!</definedName>
    <definedName name="rSCS">'[15]CCCM-YearlyAllocatedDollar'!$CI:$CI</definedName>
    <definedName name="rSMS">'[15]CCCM-YearlyAllocatedDollar'!$CH:$CH</definedName>
    <definedName name="RTT">#REF!</definedName>
    <definedName name="rundate">#REF!</definedName>
    <definedName name="rYrlyGroup">'[15]CCCM-Yearly$ToBeAllocated'!$E$8:$E$307</definedName>
    <definedName name="s">'[1]13. Headcount Forecast'!#REF!</definedName>
    <definedName name="sACCOMP">[16]Template!$BL$1</definedName>
    <definedName name="sCC">[16]Template!$AM$1</definedName>
    <definedName name="SEP">#REF!</definedName>
    <definedName name="set_hdr_dates">'[17]Change Monthly hding labels'!#REF!</definedName>
    <definedName name="SFD">#REF!</definedName>
    <definedName name="SFV">#REF!</definedName>
    <definedName name="sGross">[16]Template!$Y$1</definedName>
    <definedName name="sINSERADD">[16]Template!$BD$1</definedName>
    <definedName name="sNet">[16]Template!$S$1</definedName>
    <definedName name="sRemoval">[16]Template!$AE$1</definedName>
    <definedName name="ss" hidden="1">{"'2003 05 15'!$W$11:$AI$18","'2003 05 15'!$A$1:$V$30"}</definedName>
    <definedName name="sss">'[1]13. Headcount Forecast'!#REF!</definedName>
    <definedName name="ssss">'[1]13. Headcount Forecast'!#REF!</definedName>
    <definedName name="START_YR">'[10]Input - Proj Info'!$M$27</definedName>
    <definedName name="t">'[1]13. Headcount Forecast'!#REF!</definedName>
    <definedName name="tblCCCMAct">'[15]CCCM-Activities'!$G$1:$T$1241</definedName>
    <definedName name="tblCCCMBudget">'[15]CCCM-Budget'!$D$1:$K$257</definedName>
    <definedName name="tblCCCMTime">'[15]CCCM-TIME'!$I$7:$GI$318</definedName>
    <definedName name="tblCCCMTimeact">'[15]CCCM-TIME'!$E$7:$GI$318</definedName>
    <definedName name="tblDrivers">'[15]CCCM-Drivers'!$A$6:$V$98</definedName>
    <definedName name="tblLabor">[15]LabourBP!$E$5:$L$80</definedName>
    <definedName name="tblNonLabor">[15]NonLabourBP!$E$5:$L$82</definedName>
    <definedName name="tblOtherBP">[18]OtherBP!$D$5:$I$32</definedName>
    <definedName name="tblOutYrly">'[15]OUT-Report_Yearly'!$D$7:$BP$226</definedName>
    <definedName name="TCCommon">[4]ReportTemplate!$B$50</definedName>
    <definedName name="TCDevelopment">[4]ReportTemplate!$B$40</definedName>
    <definedName name="TCOperating">[4]ReportTemplate!$B$46</definedName>
    <definedName name="TCSustainment">[4]ReportTemplate!$B$36</definedName>
    <definedName name="TMCommon">[4]ReportTemplate!$B$26</definedName>
    <definedName name="TMCustomer">[4]ReportTemplate!$B$22</definedName>
    <definedName name="TMDevelopment">[4]ReportTemplate!$B$12</definedName>
    <definedName name="TMOperating">[4]ReportTemplate!$B$18</definedName>
    <definedName name="TMSustaintment">[4]ReportTemplate!$B$8</definedName>
    <definedName name="tt">'[9]13. Headcount Forecast'!#REF!</definedName>
    <definedName name="ttt">'[1]13. Headcount Forecast'!#REF!</definedName>
    <definedName name="tttttt">'[1]13. Headcount Forecast'!#REF!</definedName>
    <definedName name="u">'[1]13. Headcount Forecast'!#REF!</definedName>
    <definedName name="Update_Date">'[5]2. Index'!$M$2</definedName>
    <definedName name="uu">'[9]13. Headcount Forecast'!#REF!</definedName>
    <definedName name="uuu">'[1]13. Headcount Forecast'!#REF!</definedName>
    <definedName name="uuuuuu">'[1]13. Headcount Forecast'!#REF!</definedName>
    <definedName name="vvvv">'[1]13. Headcount Forecast'!#REF!</definedName>
    <definedName name="vvvvv">'[1]13. Headcount Forecast'!#REF!</definedName>
    <definedName name="w">'[1]13. Headcount Forecast'!#REF!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w">'[9]13. Headcount Forecast'!#REF!</definedName>
    <definedName name="www">'[1]13. Headcount Forecast'!#REF!</definedName>
    <definedName name="wwww">'[1]13. Headcount Forecast'!#REF!</definedName>
    <definedName name="wwwwww">'[1]13. Headcount Forecast'!#REF!</definedName>
    <definedName name="xx">'[9]13. Headcount Forecast'!#REF!</definedName>
    <definedName name="xxxx">'[1]13. Headcount Forecast'!#REF!</definedName>
    <definedName name="xxxxx">'[1]13. Headcount Forecast'!#REF!</definedName>
    <definedName name="y">'[1]13. Headcount Forecast'!#REF!</definedName>
    <definedName name="yy">'[9]13. Headcount Forecast'!#REF!</definedName>
    <definedName name="yyy">'[1]13. Headcount Forecast'!#REF!</definedName>
    <definedName name="yyyyyy">'[1]13. Headcount Forecast'!#REF!</definedName>
    <definedName name="zz">'[9]13. Headcount Forecast'!#REF!</definedName>
    <definedName name="zzzz">'[1]13. Headcount Forecast'!#REF!</definedName>
    <definedName name="zzzzz">'[1]13. Headcount Forecast'!#REF!</definedName>
  </definedNames>
  <calcPr calcId="162913" calcMode="manual" iterate="1" iterateCount="1000" iterateDelta="0.1"/>
</workbook>
</file>

<file path=xl/calcChain.xml><?xml version="1.0" encoding="utf-8"?>
<calcChain xmlns="http://schemas.openxmlformats.org/spreadsheetml/2006/main">
  <c r="L45" i="11" l="1"/>
  <c r="L59" i="11"/>
  <c r="L35" i="11"/>
  <c r="L135" i="11"/>
  <c r="L134" i="11"/>
  <c r="L142" i="11"/>
  <c r="L47" i="11" l="1"/>
  <c r="L37" i="11"/>
  <c r="L61" i="11"/>
  <c r="L24" i="11"/>
  <c r="L58" i="11"/>
  <c r="L82" i="11" l="1"/>
  <c r="L43" i="11"/>
  <c r="L102" i="11"/>
  <c r="L94" i="11"/>
  <c r="L16" i="11"/>
  <c r="L96" i="11"/>
  <c r="L95" i="11"/>
  <c r="L57" i="11"/>
  <c r="L17" i="11"/>
  <c r="L90" i="11" l="1"/>
  <c r="L105" i="11" s="1"/>
  <c r="L22" i="11"/>
  <c r="L10" i="11"/>
  <c r="L83" i="11"/>
  <c r="L40" i="11"/>
  <c r="L21" i="11"/>
  <c r="L18" i="11"/>
  <c r="L33" i="11"/>
  <c r="L8" i="11"/>
  <c r="L64" i="11"/>
  <c r="L81" i="11"/>
  <c r="L7" i="11"/>
  <c r="L5" i="11"/>
  <c r="L60" i="11"/>
  <c r="L74" i="11"/>
  <c r="L9" i="11"/>
  <c r="L46" i="11"/>
  <c r="L50" i="11"/>
  <c r="L13" i="11"/>
  <c r="L29" i="11" s="1"/>
  <c r="L139" i="11" s="1"/>
  <c r="L93" i="11"/>
  <c r="L20" i="11"/>
  <c r="L98" i="11"/>
  <c r="L19" i="11"/>
  <c r="L84" i="11"/>
  <c r="L86" i="11"/>
  <c r="L62" i="11"/>
  <c r="L76" i="11" s="1"/>
  <c r="L34" i="11"/>
  <c r="L44" i="11"/>
  <c r="L77" i="11" l="1"/>
  <c r="L141" i="11" s="1"/>
  <c r="L36" i="11"/>
  <c r="L53" i="11"/>
  <c r="L140" i="11" s="1"/>
  <c r="L6" i="11"/>
  <c r="L97" i="11"/>
  <c r="L85" i="11"/>
  <c r="L38" i="11"/>
  <c r="L48" i="11"/>
  <c r="L143" i="11" l="1"/>
  <c r="L11" i="11"/>
  <c r="L28" i="11" s="1"/>
  <c r="L99" i="11"/>
  <c r="L87" i="11"/>
  <c r="L52" i="11"/>
  <c r="L88" i="11" l="1"/>
  <c r="L100" i="11"/>
  <c r="L116" i="11" l="1"/>
  <c r="L111" i="11"/>
  <c r="L104" i="11"/>
  <c r="L122" i="11" l="1"/>
  <c r="L114" i="11"/>
  <c r="L109" i="11"/>
  <c r="L115" i="11" l="1"/>
  <c r="L110" i="11"/>
  <c r="L119" i="11"/>
  <c r="L120" i="11" l="1"/>
</calcChain>
</file>

<file path=xl/sharedStrings.xml><?xml version="1.0" encoding="utf-8"?>
<sst xmlns="http://schemas.openxmlformats.org/spreadsheetml/2006/main" count="171" uniqueCount="124">
  <si>
    <t>Burdens</t>
  </si>
  <si>
    <t>LTI</t>
  </si>
  <si>
    <t>OPEB</t>
  </si>
  <si>
    <t>Pension</t>
  </si>
  <si>
    <t>Share Grants</t>
  </si>
  <si>
    <t>ESOP</t>
  </si>
  <si>
    <t>Lump Sums</t>
  </si>
  <si>
    <t>Base Pay</t>
  </si>
  <si>
    <t>Casual Trades</t>
  </si>
  <si>
    <t>Overtime</t>
  </si>
  <si>
    <t>Other Allowances</t>
  </si>
  <si>
    <t>Total</t>
  </si>
  <si>
    <t>STI</t>
  </si>
  <si>
    <t>TOTAL Temporary Labour</t>
  </si>
  <si>
    <t>Headcount Total / FTE Transmission</t>
  </si>
  <si>
    <t>Temporary Transmission</t>
  </si>
  <si>
    <t>Temporary Transmission Total</t>
  </si>
  <si>
    <t>Total Capital Transmission Comp</t>
  </si>
  <si>
    <t>Total OM&amp;A Transmission Comp</t>
  </si>
  <si>
    <t>Total Transmission Compensation</t>
  </si>
  <si>
    <t>Burdens Transmission include:</t>
  </si>
  <si>
    <t>TOTAL Unrepresented Labour</t>
  </si>
  <si>
    <t>Unrepresented</t>
  </si>
  <si>
    <t>Transmission Unrepresented</t>
  </si>
  <si>
    <t>Transmission Unrepresented Total</t>
  </si>
  <si>
    <t>Distribution Unrepresented</t>
  </si>
  <si>
    <t>Distribution Unrepresented Total</t>
  </si>
  <si>
    <t>Headcount Total / FTE Distribution</t>
  </si>
  <si>
    <t>Temporary Distribution</t>
  </si>
  <si>
    <t>Temporary Distribution Total</t>
  </si>
  <si>
    <t>Total Capital Distribution Comp</t>
  </si>
  <si>
    <t>Total OM&amp;A Distribution Comp</t>
  </si>
  <si>
    <t>Total Distribution Compensation</t>
  </si>
  <si>
    <t>Total Capital Transmission + Distribution Comp</t>
  </si>
  <si>
    <t>Total OM&amp;A Transmission + Distribution Comp</t>
  </si>
  <si>
    <t>Total Transmission + Distribution Compensation</t>
  </si>
  <si>
    <t>Burdens Distribution include:</t>
  </si>
  <si>
    <t>Burdens Transmission + Distribution include:</t>
  </si>
  <si>
    <t>Transmission PWU Represented</t>
  </si>
  <si>
    <t>Transmission PWU Represented Total</t>
  </si>
  <si>
    <t>Distribution PWU Represented</t>
  </si>
  <si>
    <t>Distribution PWU Represented Total</t>
  </si>
  <si>
    <t>TOTAL PWU Represented Labour</t>
  </si>
  <si>
    <t>PWU Represented</t>
  </si>
  <si>
    <t>Transmission Society Represented</t>
  </si>
  <si>
    <t>Transmission Society Represented Total</t>
  </si>
  <si>
    <t>Distribution Society Represented</t>
  </si>
  <si>
    <t>Distribution Society Represented Total</t>
  </si>
  <si>
    <t>TOTAL Society Represented Labour</t>
  </si>
  <si>
    <t>Society Represented</t>
  </si>
  <si>
    <t>TOTAL Unrepresented Headcount / FTE/YE</t>
  </si>
  <si>
    <t>TOTAL Society Represented Headcount / FTE/YE</t>
  </si>
  <si>
    <t>TOTAL PWU Represented Headcount / FTE/YE</t>
  </si>
  <si>
    <t>TOTAL Temporary Headcount / FTE/YE</t>
  </si>
  <si>
    <t>Headcount FTE</t>
  </si>
  <si>
    <t>PWU Represented Regular Employees</t>
  </si>
  <si>
    <t>Society Represented Regular Employees</t>
  </si>
  <si>
    <t>MCP Represented Regular Employees</t>
  </si>
  <si>
    <t>Temporary and Casual Employees</t>
  </si>
  <si>
    <t>Compensation Costs 2014-2022</t>
  </si>
  <si>
    <t>Shareholder Allocated Unrepresented</t>
  </si>
  <si>
    <t>Total Shareholder Allocated Comp</t>
  </si>
  <si>
    <t>Burdens Tx include:</t>
  </si>
  <si>
    <t>Burdens Dx include:</t>
  </si>
  <si>
    <t>331 / 285</t>
  </si>
  <si>
    <t>313 / 277</t>
  </si>
  <si>
    <t>319 / 275</t>
  </si>
  <si>
    <t>357 / 308</t>
  </si>
  <si>
    <t>360 / 290</t>
  </si>
  <si>
    <t>372 / 320</t>
  </si>
  <si>
    <t>360 / 320</t>
  </si>
  <si>
    <t>390 / 336</t>
  </si>
  <si>
    <t>378 / 325</t>
  </si>
  <si>
    <t>433 / 348</t>
  </si>
  <si>
    <t>703 / 605 / 584</t>
  </si>
  <si>
    <t>673 / 597 / 585</t>
  </si>
  <si>
    <t>709 / 611 / 596</t>
  </si>
  <si>
    <t>735 / 633 / 627</t>
  </si>
  <si>
    <t>793 / 638 / 641</t>
  </si>
  <si>
    <t>660 / 608</t>
  </si>
  <si>
    <t>636 / 595</t>
  </si>
  <si>
    <t>624 / 569</t>
  </si>
  <si>
    <t>685 / 627</t>
  </si>
  <si>
    <t>678 / 607</t>
  </si>
  <si>
    <t>741 / 683</t>
  </si>
  <si>
    <t>734 / 687</t>
  </si>
  <si>
    <t xml:space="preserve"> 764 / 698</t>
  </si>
  <si>
    <t>724 / 662</t>
  </si>
  <si>
    <t>815 / 730</t>
  </si>
  <si>
    <t>1401 / 1291 / 1290</t>
  </si>
  <si>
    <t>1370 / 1282 / 1285</t>
  </si>
  <si>
    <t>1388 / 1267 / 1241</t>
  </si>
  <si>
    <t>1409 / 1289 / 1288</t>
  </si>
  <si>
    <t>1493 / 1337 / 1382</t>
  </si>
  <si>
    <t>1695 / 1574</t>
  </si>
  <si>
    <t>1687 / 1558</t>
  </si>
  <si>
    <t>1687 / 1523</t>
  </si>
  <si>
    <t>1917 / 1645</t>
  </si>
  <si>
    <t>1951 / 1602</t>
  </si>
  <si>
    <t>1903 / 1768</t>
  </si>
  <si>
    <t>1946 / 1798</t>
  </si>
  <si>
    <t xml:space="preserve"> 2068 / 1868</t>
  </si>
  <si>
    <t>2024 / 1737</t>
  </si>
  <si>
    <t>2343 / 1925</t>
  </si>
  <si>
    <t>3598 / 3342 / 3271</t>
  </si>
  <si>
    <t>3633 / 3356 / 3350</t>
  </si>
  <si>
    <t>3755 / 3391 / 3411</t>
  </si>
  <si>
    <t>3941 / 3382 / 3330</t>
  </si>
  <si>
    <t>4294 / 3527 / 3529</t>
  </si>
  <si>
    <t>2819 / 1836</t>
  </si>
  <si>
    <t>2619 / 1711</t>
  </si>
  <si>
    <t>2701 / 1860</t>
  </si>
  <si>
    <t>2319 / 1724</t>
  </si>
  <si>
    <t>2171 / 1748</t>
  </si>
  <si>
    <t>1895 / 1234</t>
  </si>
  <si>
    <t>1732 / 1131</t>
  </si>
  <si>
    <t>1794 / 1235</t>
  </si>
  <si>
    <t>1845 / 1118</t>
  </si>
  <si>
    <t>1721 / 1179</t>
  </si>
  <si>
    <t>4714 / 3070 / 2191</t>
  </si>
  <si>
    <t>4351 / 2842 / 2063</t>
  </si>
  <si>
    <t>4495 / 3095 / 2278</t>
  </si>
  <si>
    <t>4164 / 2842 / 2760</t>
  </si>
  <si>
    <t>3892 / 2927 / 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</si>
</sst>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&quot;$&quot;#,##0.0,_);[Red]\(&quot;$&quot;#,##0.0,\)"/>
    <numFmt numFmtId="167" formatCode="#,##0.00\ &quot;DM&quot;;\-#,##0.00\ &quot;DM&quot;"/>
    <numFmt numFmtId="168" formatCode="m\-d"/>
    <numFmt numFmtId="169" formatCode="#,##0,_);[Red]\(#,##0,\)"/>
    <numFmt numFmtId="170" formatCode="#,##0.0000_);\(#,##0.0000\)"/>
    <numFmt numFmtId="171" formatCode="#,##0.0_);[Red]\(#,##0.0\)"/>
    <numFmt numFmtId="172" formatCode="#,##0.0_);\(#,##0.0\)"/>
    <numFmt numFmtId="173" formatCode="#,##0;\-#,##0;&quot;-&quot;"/>
    <numFmt numFmtId="174" formatCode="_-* #,##0\ _F_-;\-* #,##0\ _F_-;_-* &quot;-&quot;\ _F_-;_-@_-"/>
    <numFmt numFmtId="175" formatCode="_-* #,##0\ &quot;F&quot;_-;\-* #,##0\ &quot;F&quot;_-;_-* &quot;-&quot;\ &quot;F&quot;_-;_-@_-"/>
    <numFmt numFmtId="176" formatCode="0.000_)"/>
    <numFmt numFmtId="177" formatCode="_-* #,##0.00_-;\-* #,##0.00_-;_-* &quot;-&quot;??_-;_-@_-"/>
    <numFmt numFmtId="178" formatCode="#,##0;&quot;\&quot;&quot;\&quot;&quot;\&quot;&quot;\&quot;\(#,##0&quot;\&quot;&quot;\&quot;&quot;\&quot;&quot;\&quot;\)"/>
    <numFmt numFmtId="179" formatCode="#,##0.0;[Red]\-#,##0.0"/>
    <numFmt numFmtId="180" formatCode="&quot;$&quot;#,##0.00\ ;\(&quot;$&quot;#,##0.00\)"/>
    <numFmt numFmtId="181" formatCode="_(&quot;$&quot;* #,##0.0000_);_(&quot;$&quot;* \(#,##0.0000\);_(&quot;$&quot;* &quot;-&quot;????_);_(@_)"/>
    <numFmt numFmtId="182" formatCode="&quot;$&quot;#,##0\ ;\(&quot;$&quot;#,##0\)"/>
    <numFmt numFmtId="183" formatCode="&quot;\&quot;&quot;\&quot;&quot;\&quot;&quot;\&quot;\$#,##0.00;&quot;\&quot;&quot;\&quot;&quot;\&quot;&quot;\&quot;\(&quot;\&quot;&quot;\&quot;&quot;\&quot;&quot;\&quot;\$#,##0.00&quot;\&quot;&quot;\&quot;&quot;\&quot;&quot;\&quot;\)"/>
    <numFmt numFmtId="184" formatCode="m/d/yy\ h:mm\ AM/PM"/>
    <numFmt numFmtId="185" formatCode="#,##0_);\(#,##0\);"/>
    <numFmt numFmtId="186" formatCode="#,##0.000_);\(#,##0.000\)"/>
    <numFmt numFmtId="187" formatCode="&quot;\&quot;&quot;\&quot;&quot;\&quot;&quot;\&quot;\$#,##0;&quot;\&quot;&quot;\&quot;&quot;\&quot;&quot;\&quot;\(&quot;\&quot;&quot;\&quot;&quot;\&quot;&quot;\&quot;\$#,##0&quot;\&quot;&quot;\&quot;&quot;\&quot;&quot;\&quot;\)"/>
    <numFmt numFmtId="188" formatCode="0.00_);[Red]\(0.00\)"/>
    <numFmt numFmtId="189" formatCode="_([$€-2]* #,##0.00_);_([$€-2]* \(#,##0.00\);_([$€-2]* &quot;-&quot;??_)"/>
    <numFmt numFmtId="190" formatCode="#,##0.000"/>
    <numFmt numFmtId="191" formatCode="#,##0.00&quot; $&quot;;\-#,##0.00&quot; $&quot;"/>
    <numFmt numFmtId="192" formatCode="&quot;$&quot;?,???,??0_);\(&quot;$&quot;?,???,??0\)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.00\ _F_-;\-* #,##0.00\ _F_-;_-* &quot;-&quot;??\ _F_-;_-@_-"/>
    <numFmt numFmtId="196" formatCode="_-* #,##0\ &quot;DM&quot;_-;\-* #,##0\ &quot;DM&quot;_-;_-* &quot;-&quot;\ &quot;DM&quot;_-;_-@_-"/>
    <numFmt numFmtId="197" formatCode="_-* #,##0.00\ &quot;DM&quot;_-;\-* #,##0.00\ &quot;DM&quot;_-;_-* &quot;-&quot;??\ &quot;DM&quot;_-;_-@_-"/>
    <numFmt numFmtId="198" formatCode="_-* #,##0.00\ &quot;F&quot;_-;\-* #,##0.00\ &quot;F&quot;_-;_-* &quot;-&quot;??\ &quot;F&quot;_-;_-@_-"/>
    <numFmt numFmtId="199" formatCode="#,##0\ &quot;DM&quot;;\-#,##0\ &quot;DM&quot;"/>
    <numFmt numFmtId="200" formatCode="0000"/>
    <numFmt numFmtId="201" formatCode="_(* #,##0.000000_);_(* \(#,##0.000000\);_(* &quot;-&quot;??_);_(@_)"/>
    <numFmt numFmtId="202" formatCode="#,##0\ &quot;DM&quot;;[Red]\-#,##0\ &quot;DM&quot;"/>
    <numFmt numFmtId="203" formatCode="0.0"/>
    <numFmt numFmtId="204" formatCode="0.0%;\(0.0%\)"/>
    <numFmt numFmtId="205" formatCode="#,##0.0_);\(#,##0.0\);"/>
    <numFmt numFmtId="206" formatCode="_-* #,##0.0_-;\-* #,##0.0_-;_-* &quot;-&quot;??_-;_-@_-"/>
    <numFmt numFmtId="207" formatCode="\A&quot;$&quot;#,##0_);\(\A&quot;$&quot;#,##0\)"/>
    <numFmt numFmtId="208" formatCode="mm/dd/yy"/>
    <numFmt numFmtId="209" formatCode="##,###,_);\(##,###,\);0,"/>
    <numFmt numFmtId="210" formatCode="000\-00\-0000"/>
    <numFmt numFmtId="211" formatCode="#,##0.00\ _$;[Red]\-#,##0.00\ _$"/>
    <numFmt numFmtId="212" formatCode="#,##0.0_);\(#,##0\);"/>
    <numFmt numFmtId="213" formatCode="#,##0.0_);\(#,##0.000\);"/>
    <numFmt numFmtId="214" formatCode="_-&quot;£&quot;* #,##0_-;\-&quot;£&quot;* #,##0_-;_-&quot;£&quot;* &quot;-&quot;_-;_-@_-"/>
    <numFmt numFmtId="215" formatCode="_-&quot;£&quot;* #,##0.00_-;\-&quot;£&quot;* #,##0.00_-;_-&quot;£&quot;* &quot;-&quot;??_-;_-@_-"/>
    <numFmt numFmtId="216" formatCode="_ * #,##0_ ;_ * \-#,##0_ ;_ * &quot;-&quot;_ ;_ @_ "/>
    <numFmt numFmtId="217" formatCode="_ * #,##0.00_ ;_ * \-#,##0.00_ ;_ * &quot;-&quot;??_ ;_ @_ "/>
    <numFmt numFmtId="218" formatCode="_-* #,##0_-;\-* #,##0_-;_-* &quot;-&quot;_-;_-@_-"/>
    <numFmt numFmtId="219" formatCode="_-&quot;\&quot;* #,##0.00_-;&quot;\&quot;&quot;\&quot;\-&quot;\&quot;* #,##0.00_-;_-&quot;\&quot;* &quot;-&quot;??_-;_-@_-"/>
    <numFmt numFmtId="220" formatCode="&quot;\&quot;#,##0.00;&quot;\&quot;&quot;\&quot;&quot;\&quot;&quot;\&quot;\-#,##0.00"/>
    <numFmt numFmtId="221" formatCode="_-* #,##0.00_-;&quot;\&quot;&quot;\&quot;\-* #,##0.00_-;_-* &quot;-&quot;??_-;_-@_-"/>
    <numFmt numFmtId="222" formatCode="&quot;\&quot;#,##0.00;[Red]&quot;\&quot;\-#,##0.00"/>
    <numFmt numFmtId="223" formatCode="&quot;\&quot;#,##0;[Red]&quot;\&quot;\-#,##0"/>
    <numFmt numFmtId="224" formatCode="&quot;\&quot;#,##0;[Red]&quot;\&quot;&quot;\&quot;&quot;\&quot;&quot;\&quot;\-#,##0"/>
    <numFmt numFmtId="225" formatCode="#,##0;[Red]&quot;-&quot;#,##0"/>
    <numFmt numFmtId="226" formatCode="&quot;\&quot;#,##0;&quot;\&quot;&quot;\&quot;&quot;\&quot;&quot;\&quot;\-#,##0"/>
    <numFmt numFmtId="227" formatCode="#,##0.00;[Red]&quot;-&quot;#,##0.00"/>
    <numFmt numFmtId="228" formatCode="_(* #,##0_);_(* \(#,##0\);_(* &quot;-&quot;??_);_(@_)"/>
  </numFmts>
  <fonts count="14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color indexed="8"/>
      <name val="?? ?????"/>
      <family val="3"/>
      <charset val="128"/>
    </font>
    <font>
      <sz val="12"/>
      <name val="???"/>
      <family val="1"/>
      <charset val="129"/>
    </font>
    <font>
      <sz val="10"/>
      <name val="Helv"/>
      <charset val="20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3"/>
      <name val="Tms Rmn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Helv"/>
    </font>
    <font>
      <sz val="8"/>
      <name val="Arial"/>
      <family val="2"/>
    </font>
    <font>
      <sz val="8"/>
      <name val="Times New Roman"/>
      <family val="1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7"/>
      <name val="Ariel"/>
    </font>
    <font>
      <sz val="12"/>
      <name val="Wingdings"/>
      <charset val="2"/>
    </font>
    <font>
      <sz val="11"/>
      <color indexed="20"/>
      <name val="Calibri"/>
      <family val="2"/>
    </font>
    <font>
      <sz val="13"/>
      <name val="Wingdings"/>
      <charset val="2"/>
    </font>
    <font>
      <sz val="12"/>
      <name val="Tms Rmn"/>
    </font>
    <font>
      <b/>
      <sz val="11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0"/>
      <color indexed="17"/>
      <name val="Helv"/>
    </font>
    <font>
      <b/>
      <sz val="10"/>
      <color indexed="58"/>
      <name val="Helv"/>
    </font>
    <font>
      <b/>
      <sz val="11"/>
      <color indexed="9"/>
      <name val="Calibri"/>
      <family val="2"/>
    </font>
    <font>
      <b/>
      <sz val="12"/>
      <name val="Arial Narrow"/>
      <family val="2"/>
    </font>
    <font>
      <b/>
      <sz val="13"/>
      <name val="Tms Rmn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MS Serif"/>
      <family val="1"/>
    </font>
    <font>
      <sz val="8"/>
      <color indexed="8"/>
      <name val="Arial"/>
      <family val="2"/>
    </font>
    <font>
      <sz val="12"/>
      <name val="Arial MT"/>
    </font>
    <font>
      <sz val="8"/>
      <name val="CG Times (E1)"/>
    </font>
    <font>
      <sz val="10"/>
      <name val="Helv"/>
    </font>
    <font>
      <sz val="10"/>
      <name val="MS Sans Serif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color indexed="12"/>
      <name val="Arial MT"/>
    </font>
    <font>
      <sz val="10"/>
      <color indexed="8"/>
      <name val="Geneva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2"/>
      <name val="AGaramond"/>
    </font>
    <font>
      <b/>
      <sz val="8"/>
      <name val="MS Sans Serif"/>
      <family val="2"/>
    </font>
    <font>
      <sz val="9"/>
      <name val="Helv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sz val="11"/>
      <color indexed="62"/>
      <name val="Calibri"/>
      <family val="2"/>
    </font>
    <font>
      <b/>
      <sz val="11"/>
      <color indexed="39"/>
      <name val="Arial"/>
      <family val="2"/>
    </font>
    <font>
      <sz val="12"/>
      <color indexed="8"/>
      <name val="Arial MT"/>
      <family val="2"/>
    </font>
    <font>
      <b/>
      <sz val="14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name val="Arial"/>
      <family val="2"/>
    </font>
    <font>
      <sz val="12"/>
      <color indexed="8"/>
      <name val="Tms Rmn"/>
    </font>
    <font>
      <i/>
      <sz val="9"/>
      <name val="Arial"/>
      <family val="2"/>
    </font>
    <font>
      <b/>
      <sz val="12"/>
      <name val="Arial MT"/>
    </font>
    <font>
      <sz val="12"/>
      <color indexed="8"/>
      <name val="Arial MT"/>
    </font>
    <font>
      <sz val="8"/>
      <color indexed="9"/>
      <name val="Times New Roman"/>
      <family val="1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10"/>
      <name val="Arial MT"/>
    </font>
    <font>
      <sz val="9"/>
      <name val="Arial"/>
      <family val="2"/>
    </font>
    <font>
      <sz val="12"/>
      <name val="Arial"/>
      <family val="2"/>
    </font>
    <font>
      <b/>
      <sz val="13"/>
      <name val="Monotype Sorts"/>
    </font>
    <font>
      <sz val="8"/>
      <name val="Wingdings"/>
      <charset val="2"/>
    </font>
    <font>
      <sz val="8"/>
      <name val="Helv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name val="MS Sans Serif"/>
      <family val="2"/>
    </font>
    <font>
      <sz val="10"/>
      <color indexed="9"/>
      <name val="Arial"/>
      <family val="2"/>
    </font>
    <font>
      <sz val="11"/>
      <name val="AGaramond"/>
    </font>
    <font>
      <sz val="11"/>
      <name val="돋움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12"/>
      <name val="Univers (WN)"/>
    </font>
    <font>
      <b/>
      <sz val="9"/>
      <name val="Geneva"/>
      <family val="2"/>
    </font>
    <font>
      <b/>
      <sz val="18"/>
      <color indexed="56"/>
      <name val="Cambria"/>
      <family val="2"/>
    </font>
    <font>
      <b/>
      <sz val="24"/>
      <name val="Garamond"/>
      <family val="1"/>
    </font>
    <font>
      <b/>
      <sz val="11"/>
      <color indexed="8"/>
      <name val="Calibri"/>
      <family val="2"/>
    </font>
    <font>
      <sz val="10"/>
      <name val="Univers (E1)"/>
    </font>
    <font>
      <sz val="8"/>
      <color indexed="12"/>
      <name val="Arial"/>
      <family val="2"/>
    </font>
    <font>
      <sz val="9"/>
      <color indexed="12"/>
      <name val="Arial"/>
      <family val="2"/>
    </font>
    <font>
      <sz val="11"/>
      <color indexed="10"/>
      <name val="Calibri"/>
      <family val="2"/>
    </font>
    <font>
      <sz val="13"/>
      <name val="Symbol"/>
      <family val="1"/>
      <charset val="2"/>
    </font>
    <font>
      <b/>
      <sz val="13"/>
      <name val="Symbol"/>
      <family val="1"/>
      <charset val="2"/>
    </font>
    <font>
      <u/>
      <sz val="8.25"/>
      <color indexed="36"/>
      <name val="돋움"/>
      <family val="2"/>
    </font>
    <font>
      <sz val="11"/>
      <name val="돋움"/>
      <family val="3"/>
      <charset val="129"/>
    </font>
    <font>
      <sz val="12"/>
      <name val="뼻뮝"/>
      <family val="1"/>
    </font>
    <font>
      <sz val="12"/>
      <name val="宋体"/>
      <charset val="134"/>
    </font>
    <font>
      <sz val="1"/>
      <color indexed="8"/>
      <name val="Courier"/>
      <family val="3"/>
    </font>
    <font>
      <sz val="12"/>
      <name val="官帕眉"/>
      <family val="2"/>
      <charset val="134"/>
    </font>
    <font>
      <sz val="11"/>
      <name val="ＭＳ Ｐゴシック"/>
      <charset val="128"/>
    </font>
    <font>
      <b/>
      <sz val="12"/>
      <color indexed="16"/>
      <name val="奔覆眉"/>
      <family val="3"/>
      <charset val="134"/>
    </font>
    <font>
      <b/>
      <sz val="1"/>
      <color indexed="8"/>
      <name val="Courier"/>
      <family val="3"/>
    </font>
    <font>
      <sz val="12"/>
      <name val="奔覆眉"/>
      <family val="2"/>
      <charset val="134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darkTrellis">
        <fgColor indexed="15"/>
        <b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darkTrellis">
        <fgColor indexed="11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darkTrellis">
        <fgColor indexed="10"/>
        <bgColor indexed="8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darkTrellis">
        <fgColor indexed="9"/>
        <bgColor indexed="8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</patternFill>
    </fill>
    <fill>
      <patternFill patternType="darkTrellis">
        <fgColor indexed="1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</borders>
  <cellStyleXfs count="6434">
    <xf numFmtId="0" fontId="0" fillId="0" borderId="0"/>
    <xf numFmtId="43" fontId="25" fillId="0" borderId="0" applyFont="0" applyFill="0" applyBorder="0" applyAlignment="0" applyProtection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6" fontId="27" fillId="0" borderId="0" applyFont="0" applyFill="0" applyBorder="0" applyAlignment="0" applyProtection="0">
      <protection locked="0"/>
    </xf>
    <xf numFmtId="0" fontId="22" fillId="0" borderId="0"/>
    <xf numFmtId="42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2" fillId="0" borderId="0"/>
    <xf numFmtId="0" fontId="31" fillId="0" borderId="0"/>
    <xf numFmtId="0" fontId="33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2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3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32" fillId="0" borderId="0"/>
    <xf numFmtId="0" fontId="22" fillId="0" borderId="0"/>
    <xf numFmtId="0" fontId="22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" fillId="0" borderId="0"/>
    <xf numFmtId="0" fontId="30" fillId="0" borderId="0"/>
    <xf numFmtId="0" fontId="30" fillId="0" borderId="0"/>
    <xf numFmtId="0" fontId="22" fillId="0" borderId="0"/>
    <xf numFmtId="168" fontId="22" fillId="0" borderId="0" applyFont="0" applyFill="0" applyBorder="0" applyAlignment="0" applyProtection="0"/>
    <xf numFmtId="165" fontId="34" fillId="0" borderId="0" applyFont="0" applyFill="0" applyBorder="0" applyAlignment="0" applyProtection="0"/>
    <xf numFmtId="10" fontId="34" fillId="0" borderId="0" applyFont="0" applyFill="0" applyBorder="0" applyAlignment="0" applyProtection="0"/>
    <xf numFmtId="0" fontId="35" fillId="0" borderId="0"/>
    <xf numFmtId="169" fontId="27" fillId="0" borderId="0" applyFont="0" applyFill="0" applyBorder="0" applyAlignment="0" applyProtection="0">
      <protection locked="0"/>
    </xf>
    <xf numFmtId="0" fontId="35" fillId="0" borderId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36" fillId="3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6" fillId="3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36" fillId="34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36" fillId="35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5" fillId="25" borderId="0" applyNumberFormat="0" applyBorder="0" applyAlignment="0" applyProtection="0"/>
    <xf numFmtId="0" fontId="36" fillId="36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5" fillId="29" borderId="0" applyNumberFormat="0" applyBorder="0" applyAlignment="0" applyProtection="0"/>
    <xf numFmtId="0" fontId="36" fillId="37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6" fontId="33" fillId="0" borderId="0" applyFont="0" applyFill="0" applyBorder="0" applyAlignment="0" applyProtection="0"/>
    <xf numFmtId="8" fontId="33" fillId="0" borderId="0" applyFont="0" applyFill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5" fillId="10" borderId="0" applyNumberFormat="0" applyBorder="0" applyAlignment="0" applyProtection="0"/>
    <xf numFmtId="0" fontId="36" fillId="3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5" fillId="14" borderId="0" applyNumberFormat="0" applyBorder="0" applyAlignment="0" applyProtection="0"/>
    <xf numFmtId="0" fontId="36" fillId="3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6" fillId="40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5" fillId="22" borderId="0" applyNumberFormat="0" applyBorder="0" applyAlignment="0" applyProtection="0"/>
    <xf numFmtId="0" fontId="36" fillId="35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5" fillId="26" borderId="0" applyNumberFormat="0" applyBorder="0" applyAlignment="0" applyProtection="0"/>
    <xf numFmtId="0" fontId="36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5" fillId="30" borderId="0" applyNumberFormat="0" applyBorder="0" applyAlignment="0" applyProtection="0"/>
    <xf numFmtId="0" fontId="36" fillId="4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21" fillId="11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1" fillId="15" borderId="0" applyNumberFormat="0" applyBorder="0" applyAlignment="0" applyProtection="0"/>
    <xf numFmtId="0" fontId="37" fillId="40" borderId="0" applyNumberFormat="0" applyBorder="0" applyAlignment="0" applyProtection="0"/>
    <xf numFmtId="0" fontId="21" fillId="19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3" borderId="0" applyNumberFormat="0" applyBorder="0" applyAlignment="0" applyProtection="0"/>
    <xf numFmtId="0" fontId="2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21" fillId="27" borderId="0" applyNumberFormat="0" applyBorder="0" applyAlignment="0" applyProtection="0"/>
    <xf numFmtId="0" fontId="37" fillId="45" borderId="0" applyNumberFormat="0" applyBorder="0" applyAlignment="0" applyProtection="0"/>
    <xf numFmtId="0" fontId="21" fillId="31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3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2" fillId="0" borderId="0"/>
    <xf numFmtId="0" fontId="31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32" fillId="0" borderId="0"/>
    <xf numFmtId="0" fontId="32" fillId="0" borderId="0"/>
    <xf numFmtId="0" fontId="32" fillId="0" borderId="0"/>
    <xf numFmtId="0" fontId="38" fillId="0" borderId="10" applyBorder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21" fillId="8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21" fillId="12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21" fillId="16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2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21" fillId="24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21" fillId="28" borderId="0" applyNumberFormat="0" applyBorder="0" applyAlignment="0" applyProtection="0"/>
    <xf numFmtId="0" fontId="39" fillId="0" borderId="0" applyNumberFormat="0" applyAlignment="0"/>
    <xf numFmtId="170" fontId="22" fillId="50" borderId="11">
      <alignment horizontal="center" vertical="center"/>
    </xf>
    <xf numFmtId="0" fontId="40" fillId="0" borderId="0">
      <alignment horizontal="center" wrapText="1"/>
      <protection locked="0"/>
    </xf>
    <xf numFmtId="3" fontId="41" fillId="0" borderId="0" applyNumberFormat="0" applyFill="0" applyBorder="0" applyAlignment="0" applyProtection="0"/>
    <xf numFmtId="3" fontId="42" fillId="0" borderId="0" applyNumberFormat="0" applyFill="0" applyBorder="0" applyAlignment="0" applyProtection="0"/>
    <xf numFmtId="0" fontId="43" fillId="0" borderId="0" applyNumberFormat="0" applyProtection="0"/>
    <xf numFmtId="0" fontId="44" fillId="0" borderId="0">
      <alignment horizontal="center" vertical="center"/>
    </xf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11" fillId="3" borderId="0" applyNumberFormat="0" applyBorder="0" applyAlignment="0" applyProtection="0"/>
    <xf numFmtId="0" fontId="46" fillId="51" borderId="12" applyBorder="0">
      <alignment horizontal="center"/>
    </xf>
    <xf numFmtId="0" fontId="46" fillId="51" borderId="12" applyBorder="0">
      <alignment horizontal="center"/>
    </xf>
    <xf numFmtId="0" fontId="46" fillId="52" borderId="12" applyBorder="0">
      <alignment horizontal="center"/>
    </xf>
    <xf numFmtId="0" fontId="46" fillId="52" borderId="12" applyBorder="0">
      <alignment horizontal="center"/>
    </xf>
    <xf numFmtId="0" fontId="47" fillId="0" borderId="0" applyNumberFormat="0" applyFill="0" applyBorder="0" applyAlignment="0" applyProtection="0"/>
    <xf numFmtId="171" fontId="48" fillId="0" borderId="0" applyNumberFormat="0" applyFill="0" applyBorder="0" applyAlignment="0"/>
    <xf numFmtId="5" fontId="49" fillId="0" borderId="13" applyAlignment="0" applyProtection="0"/>
    <xf numFmtId="5" fontId="49" fillId="0" borderId="13" applyAlignment="0" applyProtection="0"/>
    <xf numFmtId="0" fontId="50" fillId="0" borderId="14">
      <alignment horizontal="centerContinuous" vertical="center"/>
    </xf>
    <xf numFmtId="0" fontId="51" fillId="0" borderId="12">
      <alignment horizontal="left" vertical="center"/>
    </xf>
    <xf numFmtId="0" fontId="51" fillId="0" borderId="12">
      <alignment horizontal="left" vertical="center"/>
    </xf>
    <xf numFmtId="172" fontId="51" fillId="0" borderId="12">
      <alignment horizontal="right" vertical="center"/>
    </xf>
    <xf numFmtId="172" fontId="51" fillId="0" borderId="12">
      <alignment horizontal="right" vertical="center"/>
    </xf>
    <xf numFmtId="173" fontId="52" fillId="0" borderId="0" applyFill="0" applyBorder="0" applyAlignment="0"/>
    <xf numFmtId="174" fontId="22" fillId="0" borderId="0" applyFill="0" applyBorder="0" applyAlignment="0"/>
    <xf numFmtId="175" fontId="22" fillId="0" borderId="0" applyFill="0" applyBorder="0" applyAlignment="0"/>
    <xf numFmtId="174" fontId="22" fillId="0" borderId="0" applyFill="0" applyBorder="0" applyAlignment="0"/>
    <xf numFmtId="174" fontId="22" fillId="0" borderId="0" applyFill="0" applyBorder="0" applyAlignment="0"/>
    <xf numFmtId="174" fontId="22" fillId="0" borderId="0" applyFill="0" applyBorder="0" applyAlignment="0"/>
    <xf numFmtId="174" fontId="22" fillId="0" borderId="0" applyFill="0" applyBorder="0" applyAlignment="0"/>
    <xf numFmtId="174" fontId="22" fillId="0" borderId="0" applyFill="0" applyBorder="0" applyAlignment="0"/>
    <xf numFmtId="0" fontId="53" fillId="53" borderId="15" applyNumberFormat="0" applyAlignment="0" applyProtection="0"/>
    <xf numFmtId="0" fontId="53" fillId="53" borderId="15" applyNumberFormat="0" applyAlignment="0" applyProtection="0"/>
    <xf numFmtId="0" fontId="53" fillId="53" borderId="15" applyNumberFormat="0" applyAlignment="0" applyProtection="0"/>
    <xf numFmtId="0" fontId="53" fillId="53" borderId="15" applyNumberFormat="0" applyAlignment="0" applyProtection="0"/>
    <xf numFmtId="0" fontId="15" fillId="6" borderId="4" applyNumberFormat="0" applyAlignment="0" applyProtection="0"/>
    <xf numFmtId="1" fontId="54" fillId="0" borderId="0">
      <alignment horizontal="center"/>
      <protection locked="0"/>
    </xf>
    <xf numFmtId="2" fontId="55" fillId="0" borderId="10" applyBorder="0" applyAlignment="0" applyProtection="0">
      <alignment horizontal="center"/>
      <protection locked="0"/>
    </xf>
    <xf numFmtId="1" fontId="55" fillId="0" borderId="0">
      <alignment horizontal="center"/>
      <protection locked="0"/>
    </xf>
    <xf numFmtId="0" fontId="56" fillId="54" borderId="16" applyNumberFormat="0" applyAlignment="0" applyProtection="0"/>
    <xf numFmtId="0" fontId="56" fillId="54" borderId="16" applyNumberFormat="0" applyAlignment="0" applyProtection="0"/>
    <xf numFmtId="0" fontId="17" fillId="7" borderId="7" applyNumberFormat="0" applyAlignment="0" applyProtection="0"/>
    <xf numFmtId="0" fontId="22" fillId="0" borderId="0" applyNumberFormat="0" applyFont="0" applyBorder="0" applyAlignment="0" applyProtection="0"/>
    <xf numFmtId="171" fontId="57" fillId="0" borderId="12" applyBorder="0"/>
    <xf numFmtId="171" fontId="57" fillId="0" borderId="12" applyBorder="0"/>
    <xf numFmtId="0" fontId="58" fillId="0" borderId="10" applyNumberFormat="0" applyFill="0" applyProtection="0">
      <alignment horizontal="center"/>
    </xf>
    <xf numFmtId="38" fontId="59" fillId="0" borderId="0" applyNumberFormat="0" applyFill="0" applyBorder="0" applyAlignment="0" applyProtection="0">
      <protection locked="0"/>
    </xf>
    <xf numFmtId="38" fontId="60" fillId="0" borderId="0" applyNumberFormat="0" applyFill="0" applyBorder="0" applyAlignment="0" applyProtection="0">
      <protection locked="0"/>
    </xf>
    <xf numFmtId="38" fontId="61" fillId="0" borderId="0" applyNumberFormat="0" applyFill="0" applyBorder="0" applyAlignment="0" applyProtection="0">
      <protection locked="0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1" fontId="27" fillId="0" borderId="0" applyFont="0" applyFill="0" applyBorder="0" applyAlignment="0" applyProtection="0">
      <protection locked="0"/>
    </xf>
    <xf numFmtId="40" fontId="27" fillId="0" borderId="0" applyFont="0" applyFill="0" applyBorder="0" applyAlignment="0" applyProtection="0">
      <protection locked="0"/>
    </xf>
    <xf numFmtId="174" fontId="2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7" fillId="0" borderId="0"/>
    <xf numFmtId="178" fontId="27" fillId="0" borderId="0"/>
    <xf numFmtId="179" fontId="22" fillId="0" borderId="0"/>
    <xf numFmtId="37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39" fontId="34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65" fillId="0" borderId="0" applyNumberFormat="0" applyAlignment="0">
      <alignment horizontal="left"/>
    </xf>
    <xf numFmtId="6" fontId="27" fillId="0" borderId="0" applyFont="0" applyFill="0" applyBorder="0" applyAlignment="0" applyProtection="0">
      <protection locked="0"/>
    </xf>
    <xf numFmtId="8" fontId="27" fillId="0" borderId="0" applyFont="0" applyFill="0" applyBorder="0" applyAlignment="0" applyProtection="0">
      <protection locked="0"/>
    </xf>
    <xf numFmtId="17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2" fillId="0" borderId="0" applyFont="0" applyFill="0" applyBorder="0" applyAlignment="0" applyProtection="0"/>
    <xf numFmtId="180" fontId="22" fillId="55" borderId="0" applyFill="0" applyBorder="0" applyProtection="0">
      <alignment horizontal="right"/>
    </xf>
    <xf numFmtId="180" fontId="22" fillId="55" borderId="0" applyFill="0" applyBorder="0" applyProtection="0">
      <alignment horizontal="right"/>
    </xf>
    <xf numFmtId="180" fontId="22" fillId="55" borderId="0" applyFill="0" applyBorder="0" applyProtection="0">
      <alignment horizontal="right"/>
    </xf>
    <xf numFmtId="180" fontId="22" fillId="55" borderId="0" applyFill="0" applyBorder="0" applyProtection="0">
      <alignment horizontal="right"/>
    </xf>
    <xf numFmtId="180" fontId="22" fillId="55" borderId="0" applyFill="0" applyBorder="0" applyProtection="0">
      <alignment horizontal="right"/>
    </xf>
    <xf numFmtId="180" fontId="22" fillId="55" borderId="0" applyFill="0" applyBorder="0" applyProtection="0">
      <alignment horizontal="right"/>
    </xf>
    <xf numFmtId="180" fontId="22" fillId="55" borderId="0" applyFill="0" applyBorder="0" applyProtection="0">
      <alignment horizontal="right"/>
    </xf>
    <xf numFmtId="180" fontId="22" fillId="55" borderId="0" applyFill="0" applyBorder="0" applyProtection="0">
      <alignment horizontal="right"/>
    </xf>
    <xf numFmtId="180" fontId="22" fillId="55" borderId="0" applyFill="0" applyBorder="0" applyProtection="0">
      <alignment horizontal="right"/>
    </xf>
    <xf numFmtId="180" fontId="22" fillId="55" borderId="0" applyFill="0" applyBorder="0" applyProtection="0">
      <alignment horizontal="right"/>
    </xf>
    <xf numFmtId="44" fontId="22" fillId="0" borderId="0" applyFont="0" applyFill="0" applyBorder="0" applyAlignment="0" applyProtection="0"/>
    <xf numFmtId="180" fontId="22" fillId="55" borderId="0" applyFill="0" applyBorder="0" applyProtection="0">
      <alignment horizontal="right"/>
    </xf>
    <xf numFmtId="44" fontId="22" fillId="0" borderId="0" applyFont="0" applyFill="0" applyBorder="0" applyAlignment="0" applyProtection="0"/>
    <xf numFmtId="180" fontId="22" fillId="55" borderId="0" applyFill="0" applyBorder="0" applyProtection="0">
      <alignment horizontal="right"/>
    </xf>
    <xf numFmtId="44" fontId="22" fillId="0" borderId="0" applyFont="0" applyFill="0" applyBorder="0" applyAlignment="0" applyProtection="0"/>
    <xf numFmtId="180" fontId="22" fillId="55" borderId="0" applyFill="0" applyBorder="0" applyProtection="0">
      <alignment horizontal="right"/>
    </xf>
    <xf numFmtId="44" fontId="22" fillId="0" borderId="0" applyFont="0" applyFill="0" applyBorder="0" applyAlignment="0" applyProtection="0"/>
    <xf numFmtId="180" fontId="22" fillId="55" borderId="0" applyFill="0" applyBorder="0" applyProtection="0">
      <alignment horizontal="right"/>
    </xf>
    <xf numFmtId="44" fontId="22" fillId="0" borderId="0" applyFont="0" applyFill="0" applyBorder="0" applyAlignment="0" applyProtection="0"/>
    <xf numFmtId="180" fontId="22" fillId="55" borderId="0" applyFill="0" applyBorder="0" applyProtection="0">
      <alignment horizontal="right"/>
    </xf>
    <xf numFmtId="180" fontId="22" fillId="55" borderId="0" applyFill="0" applyBorder="0" applyProtection="0">
      <alignment horizontal="right"/>
    </xf>
    <xf numFmtId="180" fontId="22" fillId="55" borderId="0" applyFill="0" applyBorder="0" applyProtection="0">
      <alignment horizontal="right"/>
    </xf>
    <xf numFmtId="180" fontId="22" fillId="55" borderId="0" applyFill="0" applyBorder="0" applyProtection="0">
      <alignment horizontal="right"/>
    </xf>
    <xf numFmtId="180" fontId="22" fillId="55" borderId="0" applyFill="0" applyBorder="0" applyProtection="0">
      <alignment horizontal="right"/>
    </xf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64" fillId="0" borderId="0" applyFont="0" applyFill="0" applyBorder="0" applyAlignment="0" applyProtection="0"/>
    <xf numFmtId="181" fontId="66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5" fontId="34" fillId="0" borderId="0" applyFont="0" applyFill="0" applyBorder="0" applyAlignment="0" applyProtection="0"/>
    <xf numFmtId="7" fontId="34" fillId="0" borderId="0" applyFont="0" applyFill="0" applyBorder="0" applyAlignment="0" applyProtection="0"/>
    <xf numFmtId="182" fontId="22" fillId="0" borderId="0" applyFont="0" applyFill="0" applyBorder="0" applyAlignment="0" applyProtection="0"/>
    <xf numFmtId="183" fontId="27" fillId="0" borderId="0"/>
    <xf numFmtId="183" fontId="27" fillId="0" borderId="0"/>
    <xf numFmtId="184" fontId="22" fillId="0" borderId="0"/>
    <xf numFmtId="0" fontId="22" fillId="0" borderId="0" applyFont="0" applyFill="0" applyBorder="0" applyAlignment="0" applyProtection="0"/>
    <xf numFmtId="14" fontId="52" fillId="0" borderId="0" applyFill="0" applyBorder="0" applyAlignment="0"/>
    <xf numFmtId="17" fontId="50" fillId="0" borderId="17" applyNumberFormat="0">
      <alignment horizontal="centerContinuous"/>
    </xf>
    <xf numFmtId="185" fontId="22" fillId="0" borderId="0" applyFont="0" applyFill="0" applyBorder="0" applyProtection="0">
      <alignment horizontal="left"/>
    </xf>
    <xf numFmtId="0" fontId="67" fillId="0" borderId="0"/>
    <xf numFmtId="172" fontId="68" fillId="0" borderId="0" applyFont="0" applyFill="0" applyBorder="0" applyAlignment="0" applyProtection="0">
      <protection locked="0"/>
    </xf>
    <xf numFmtId="39" fontId="69" fillId="0" borderId="0" applyFont="0" applyFill="0" applyBorder="0" applyAlignment="0" applyProtection="0"/>
    <xf numFmtId="186" fontId="40" fillId="0" borderId="0" applyFont="0" applyFill="0" applyBorder="0" applyAlignment="0"/>
    <xf numFmtId="38" fontId="70" fillId="0" borderId="18">
      <alignment vertical="center"/>
    </xf>
    <xf numFmtId="42" fontId="22" fillId="56" borderId="19" applyNumberFormat="0" applyFont="0" applyAlignment="0">
      <alignment vertical="top"/>
    </xf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7" fontId="27" fillId="0" borderId="0"/>
    <xf numFmtId="187" fontId="27" fillId="0" borderId="0"/>
    <xf numFmtId="188" fontId="22" fillId="0" borderId="0"/>
    <xf numFmtId="174" fontId="22" fillId="0" borderId="0" applyFill="0" applyBorder="0" applyAlignment="0"/>
    <xf numFmtId="174" fontId="22" fillId="0" borderId="0" applyFill="0" applyBorder="0" applyAlignment="0"/>
    <xf numFmtId="174" fontId="22" fillId="0" borderId="0" applyFill="0" applyBorder="0" applyAlignment="0"/>
    <xf numFmtId="174" fontId="22" fillId="0" borderId="0" applyFill="0" applyBorder="0" applyAlignment="0"/>
    <xf numFmtId="174" fontId="22" fillId="0" borderId="0" applyFill="0" applyBorder="0" applyAlignment="0"/>
    <xf numFmtId="0" fontId="71" fillId="0" borderId="0" applyNumberFormat="0" applyAlignment="0">
      <alignment horizontal="left"/>
    </xf>
    <xf numFmtId="189" fontId="27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" fontId="22" fillId="0" borderId="0" applyFont="0" applyFill="0" applyBorder="0" applyAlignment="0" applyProtection="0"/>
    <xf numFmtId="190" fontId="73" fillId="0" borderId="0" applyFont="0" applyFill="0" applyBorder="0">
      <alignment horizontal="right"/>
      <protection locked="0"/>
    </xf>
    <xf numFmtId="0" fontId="74" fillId="57" borderId="0">
      <alignment horizontal="right"/>
    </xf>
    <xf numFmtId="0" fontId="75" fillId="34" borderId="0" applyNumberFormat="0" applyBorder="0" applyAlignment="0" applyProtection="0"/>
    <xf numFmtId="0" fontId="75" fillId="34" borderId="0" applyNumberFormat="0" applyBorder="0" applyAlignment="0" applyProtection="0"/>
    <xf numFmtId="0" fontId="10" fillId="2" borderId="0" applyNumberFormat="0" applyBorder="0" applyAlignment="0" applyProtection="0"/>
    <xf numFmtId="0" fontId="46" fillId="40" borderId="12" applyBorder="0">
      <alignment horizontal="center"/>
    </xf>
    <xf numFmtId="0" fontId="46" fillId="40" borderId="12" applyBorder="0">
      <alignment horizontal="center"/>
    </xf>
    <xf numFmtId="0" fontId="46" fillId="58" borderId="12" applyBorder="0">
      <alignment horizontal="center"/>
    </xf>
    <xf numFmtId="0" fontId="46" fillId="58" borderId="12" applyBorder="0">
      <alignment horizontal="center"/>
    </xf>
    <xf numFmtId="38" fontId="39" fillId="59" borderId="0" applyNumberFormat="0" applyBorder="0" applyAlignment="0" applyProtection="0"/>
    <xf numFmtId="38" fontId="39" fillId="59" borderId="0" applyNumberFormat="0" applyBorder="0" applyAlignment="0" applyProtection="0"/>
    <xf numFmtId="0" fontId="38" fillId="0" borderId="0" applyNumberFormat="0">
      <alignment vertical="top" wrapText="1"/>
    </xf>
    <xf numFmtId="0" fontId="38" fillId="0" borderId="0">
      <alignment horizontal="center" vertical="top" wrapText="1"/>
    </xf>
    <xf numFmtId="0" fontId="38" fillId="0" borderId="0">
      <alignment horizontal="left" vertical="top" wrapText="1"/>
    </xf>
    <xf numFmtId="14" fontId="38" fillId="0" borderId="0">
      <alignment horizontal="center" vertical="top" wrapText="1"/>
    </xf>
    <xf numFmtId="7" fontId="38" fillId="0" borderId="0">
      <alignment horizontal="right" vertical="top" wrapText="1"/>
    </xf>
    <xf numFmtId="0" fontId="76" fillId="0" borderId="0" applyNumberFormat="0" applyFill="0" applyBorder="0" applyAlignment="0" applyProtection="0"/>
    <xf numFmtId="0" fontId="50" fillId="0" borderId="20" applyNumberFormat="0" applyAlignment="0" applyProtection="0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50" fillId="0" borderId="9">
      <alignment horizontal="left" vertical="center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21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21" applyNumberFormat="0" applyFill="0" applyAlignment="0" applyProtection="0"/>
    <xf numFmtId="0" fontId="7" fillId="0" borderId="1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21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79" fillId="0" borderId="22" applyNumberFormat="0" applyFill="0" applyAlignment="0" applyProtection="0"/>
    <xf numFmtId="0" fontId="8" fillId="0" borderId="2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80" fillId="0" borderId="23" applyNumberFormat="0" applyFill="0" applyAlignment="0" applyProtection="0"/>
    <xf numFmtId="0" fontId="80" fillId="0" borderId="23" applyNumberFormat="0" applyFill="0" applyAlignment="0" applyProtection="0"/>
    <xf numFmtId="0" fontId="9" fillId="0" borderId="3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91" fontId="22" fillId="0" borderId="0">
      <protection locked="0"/>
    </xf>
    <xf numFmtId="191" fontId="22" fillId="0" borderId="0">
      <protection locked="0"/>
    </xf>
    <xf numFmtId="192" fontId="81" fillId="0" borderId="0">
      <alignment horizontal="left"/>
    </xf>
    <xf numFmtId="0" fontId="82" fillId="0" borderId="24">
      <alignment horizontal="center"/>
    </xf>
    <xf numFmtId="0" fontId="82" fillId="0" borderId="0">
      <alignment horizontal="center"/>
    </xf>
    <xf numFmtId="0" fontId="83" fillId="0" borderId="10" applyFill="0" applyBorder="0" applyProtection="0">
      <alignment horizontal="center" wrapText="1"/>
    </xf>
    <xf numFmtId="0" fontId="83" fillId="0" borderId="0" applyFill="0" applyBorder="0" applyProtection="0">
      <alignment horizontal="left" vertical="top" wrapText="1"/>
    </xf>
    <xf numFmtId="0" fontId="69" fillId="0" borderId="25" applyBorder="0" applyAlignment="0"/>
    <xf numFmtId="0" fontId="84" fillId="0" borderId="26" applyNumberFormat="0" applyFill="0" applyAlignment="0" applyProtection="0"/>
    <xf numFmtId="171" fontId="51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/>
    <xf numFmtId="165" fontId="87" fillId="0" borderId="27" applyFill="0" applyBorder="0" applyAlignment="0">
      <alignment horizontal="center"/>
      <protection locked="0"/>
    </xf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0" fontId="39" fillId="60" borderId="12" applyNumberFormat="0" applyBorder="0" applyAlignment="0" applyProtection="0"/>
    <xf numFmtId="172" fontId="87" fillId="0" borderId="0" applyFill="0" applyBorder="0" applyAlignment="0">
      <protection locked="0"/>
    </xf>
    <xf numFmtId="0" fontId="88" fillId="37" borderId="15" applyNumberFormat="0" applyAlignment="0" applyProtection="0"/>
    <xf numFmtId="0" fontId="88" fillId="37" borderId="15" applyNumberFormat="0" applyAlignment="0" applyProtection="0"/>
    <xf numFmtId="0" fontId="89" fillId="0" borderId="0" applyNumberFormat="0" applyFill="0" applyBorder="0" applyAlignment="0">
      <protection locked="0"/>
    </xf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186" fontId="87" fillId="0" borderId="0" applyFill="0" applyBorder="0" applyAlignment="0" applyProtection="0">
      <protection locked="0"/>
    </xf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88" fillId="37" borderId="15" applyNumberFormat="0" applyAlignment="0" applyProtection="0"/>
    <xf numFmtId="37" fontId="87" fillId="0" borderId="0" applyFill="0" applyBorder="0" applyAlignment="0">
      <protection locked="0"/>
    </xf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37" fontId="87" fillId="0" borderId="0" applyFill="0" applyBorder="0" applyAlignment="0">
      <protection locked="0"/>
    </xf>
    <xf numFmtId="0" fontId="88" fillId="37" borderId="15" applyNumberFormat="0" applyAlignment="0" applyProtection="0"/>
    <xf numFmtId="37" fontId="87" fillId="0" borderId="0" applyFill="0" applyBorder="0" applyAlignment="0">
      <protection locked="0"/>
    </xf>
    <xf numFmtId="0" fontId="88" fillId="37" borderId="15" applyNumberFormat="0" applyAlignment="0" applyProtection="0"/>
    <xf numFmtId="0" fontId="88" fillId="37" borderId="15" applyNumberFormat="0" applyAlignment="0" applyProtection="0"/>
    <xf numFmtId="37" fontId="87" fillId="0" borderId="0" applyFill="0" applyBorder="0" applyAlignment="0">
      <protection locked="0"/>
    </xf>
    <xf numFmtId="0" fontId="88" fillId="37" borderId="15" applyNumberFormat="0" applyAlignment="0" applyProtection="0"/>
    <xf numFmtId="0" fontId="88" fillId="37" borderId="15" applyNumberFormat="0" applyAlignment="0" applyProtection="0"/>
    <xf numFmtId="0" fontId="88" fillId="37" borderId="15" applyNumberFormat="0" applyAlignment="0" applyProtection="0"/>
    <xf numFmtId="10" fontId="90" fillId="61" borderId="0">
      <alignment horizontal="right"/>
      <protection locked="0"/>
    </xf>
    <xf numFmtId="190" fontId="90" fillId="61" borderId="0">
      <alignment horizontal="right"/>
      <protection locked="0"/>
    </xf>
    <xf numFmtId="172" fontId="51" fillId="0" borderId="0"/>
    <xf numFmtId="0" fontId="33" fillId="0" borderId="0"/>
    <xf numFmtId="0" fontId="48" fillId="0" borderId="12">
      <alignment horizontal="centerContinuous"/>
    </xf>
    <xf numFmtId="0" fontId="48" fillId="0" borderId="12">
      <alignment horizontal="centerContinuous"/>
    </xf>
    <xf numFmtId="0" fontId="91" fillId="1" borderId="12">
      <alignment horizontal="centerContinuous" vertical="center"/>
    </xf>
    <xf numFmtId="0" fontId="91" fillId="1" borderId="12">
      <alignment horizontal="centerContinuous" vertical="center"/>
    </xf>
    <xf numFmtId="174" fontId="22" fillId="0" borderId="0" applyFill="0" applyBorder="0" applyAlignment="0"/>
    <xf numFmtId="174" fontId="22" fillId="0" borderId="0" applyFill="0" applyBorder="0" applyAlignment="0"/>
    <xf numFmtId="174" fontId="22" fillId="0" borderId="0" applyFill="0" applyBorder="0" applyAlignment="0"/>
    <xf numFmtId="174" fontId="22" fillId="0" borderId="0" applyFill="0" applyBorder="0" applyAlignment="0"/>
    <xf numFmtId="174" fontId="22" fillId="0" borderId="0" applyFill="0" applyBorder="0" applyAlignment="0"/>
    <xf numFmtId="0" fontId="92" fillId="0" borderId="28" applyNumberFormat="0" applyFill="0" applyAlignment="0" applyProtection="0"/>
    <xf numFmtId="0" fontId="92" fillId="0" borderId="28" applyNumberFormat="0" applyFill="0" applyAlignment="0" applyProtection="0"/>
    <xf numFmtId="0" fontId="16" fillId="0" borderId="6" applyNumberFormat="0" applyFill="0" applyAlignment="0" applyProtection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93" fontId="22" fillId="0" borderId="0" applyFont="0" applyFill="0" applyBorder="0" applyAlignment="0" applyProtection="0"/>
    <xf numFmtId="19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95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98" fontId="22" fillId="0" borderId="0" applyFont="0" applyFill="0" applyBorder="0" applyAlignment="0" applyProtection="0"/>
    <xf numFmtId="199" fontId="2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22" fillId="0" borderId="0"/>
    <xf numFmtId="0" fontId="93" fillId="62" borderId="0" applyNumberFormat="0" applyBorder="0" applyAlignment="0" applyProtection="0"/>
    <xf numFmtId="0" fontId="93" fillId="62" borderId="0" applyNumberFormat="0" applyBorder="0" applyAlignment="0" applyProtection="0"/>
    <xf numFmtId="0" fontId="12" fillId="4" borderId="0" applyNumberFormat="0" applyBorder="0" applyAlignment="0" applyProtection="0"/>
    <xf numFmtId="200" fontId="22" fillId="0" borderId="0" applyFont="0" applyFill="0" applyBorder="0" applyAlignment="0" applyProtection="0"/>
    <xf numFmtId="37" fontId="94" fillId="0" borderId="0"/>
    <xf numFmtId="201" fontId="22" fillId="0" borderId="0"/>
    <xf numFmtId="201" fontId="22" fillId="0" borderId="0"/>
    <xf numFmtId="201" fontId="22" fillId="0" borderId="0"/>
    <xf numFmtId="201" fontId="22" fillId="0" borderId="0"/>
    <xf numFmtId="201" fontId="22" fillId="0" borderId="0"/>
    <xf numFmtId="201" fontId="22" fillId="0" borderId="0"/>
    <xf numFmtId="201" fontId="22" fillId="0" borderId="0"/>
    <xf numFmtId="202" fontId="22" fillId="0" borderId="0"/>
    <xf numFmtId="201" fontId="22" fillId="0" borderId="0"/>
    <xf numFmtId="201" fontId="22" fillId="0" borderId="0"/>
    <xf numFmtId="202" fontId="22" fillId="0" borderId="0"/>
    <xf numFmtId="201" fontId="22" fillId="0" borderId="0"/>
    <xf numFmtId="201" fontId="22" fillId="0" borderId="0"/>
    <xf numFmtId="201" fontId="22" fillId="0" borderId="0"/>
    <xf numFmtId="201" fontId="22" fillId="0" borderId="0"/>
    <xf numFmtId="202" fontId="22" fillId="0" borderId="0"/>
    <xf numFmtId="201" fontId="22" fillId="0" borderId="0"/>
    <xf numFmtId="201" fontId="22" fillId="0" borderId="0"/>
    <xf numFmtId="202" fontId="22" fillId="0" borderId="0"/>
    <xf numFmtId="202" fontId="2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1" fontId="95" fillId="0" borderId="0" applyFill="0" applyBorder="0" applyAlignment="0"/>
    <xf numFmtId="171" fontId="95" fillId="0" borderId="0" applyFill="0" applyBorder="0" applyAlignment="0"/>
    <xf numFmtId="171" fontId="95" fillId="0" borderId="0" applyFill="0" applyBorder="0" applyAlignment="0"/>
    <xf numFmtId="171" fontId="95" fillId="0" borderId="0" applyFill="0" applyBorder="0" applyAlignment="0"/>
    <xf numFmtId="171" fontId="95" fillId="0" borderId="0" applyFill="0" applyBorder="0" applyAlignment="0"/>
    <xf numFmtId="171" fontId="95" fillId="0" borderId="0" applyFill="0" applyBorder="0" applyAlignment="0"/>
    <xf numFmtId="171" fontId="95" fillId="0" borderId="0" applyFill="0" applyBorder="0" applyAlignment="0"/>
    <xf numFmtId="171" fontId="95" fillId="0" borderId="0" applyFill="0" applyBorder="0" applyAlignment="0"/>
    <xf numFmtId="171" fontId="95" fillId="0" borderId="0" applyFill="0" applyBorder="0" applyAlignment="0"/>
    <xf numFmtId="171" fontId="95" fillId="0" borderId="0" applyFill="0" applyBorder="0" applyAlignment="0"/>
    <xf numFmtId="0" fontId="22" fillId="0" borderId="0"/>
    <xf numFmtId="0" fontId="22" fillId="0" borderId="0"/>
    <xf numFmtId="0" fontId="5" fillId="0" borderId="0"/>
    <xf numFmtId="171" fontId="95" fillId="0" borderId="0" applyFill="0" applyBorder="0" applyAlignment="0"/>
    <xf numFmtId="0" fontId="22" fillId="0" borderId="0"/>
    <xf numFmtId="171" fontId="95" fillId="0" borderId="0" applyFill="0" applyBorder="0" applyAlignment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171" fontId="95" fillId="0" borderId="0" applyFill="0" applyBorder="0" applyAlignment="0"/>
    <xf numFmtId="171" fontId="95" fillId="0" borderId="0" applyFill="0" applyBorder="0" applyAlignment="0"/>
    <xf numFmtId="171" fontId="95" fillId="0" borderId="0" applyFill="0" applyBorder="0" applyAlignment="0"/>
    <xf numFmtId="171" fontId="95" fillId="0" borderId="0" applyFill="0" applyBorder="0" applyAlignment="0"/>
    <xf numFmtId="171" fontId="95" fillId="0" borderId="0" applyFill="0" applyBorder="0" applyAlignment="0"/>
    <xf numFmtId="171" fontId="95" fillId="0" borderId="0" applyFill="0" applyBorder="0" applyAlignment="0"/>
    <xf numFmtId="171" fontId="95" fillId="0" borderId="0" applyFill="0" applyBorder="0" applyAlignment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63" fillId="0" borderId="0"/>
    <xf numFmtId="0" fontId="52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63" fillId="0" borderId="0"/>
    <xf numFmtId="0" fontId="63" fillId="0" borderId="0"/>
    <xf numFmtId="0" fontId="52" fillId="0" borderId="0"/>
    <xf numFmtId="0" fontId="52" fillId="0" borderId="0"/>
    <xf numFmtId="0" fontId="52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3" fillId="0" borderId="0"/>
    <xf numFmtId="0" fontId="52" fillId="0" borderId="0"/>
    <xf numFmtId="0" fontId="63" fillId="0" borderId="0"/>
    <xf numFmtId="0" fontId="52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63" fillId="0" borderId="0"/>
    <xf numFmtId="0" fontId="22" fillId="0" borderId="0"/>
    <xf numFmtId="0" fontId="5" fillId="0" borderId="0"/>
    <xf numFmtId="0" fontId="36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3" fillId="0" borderId="0"/>
    <xf numFmtId="0" fontId="52" fillId="0" borderId="0"/>
    <xf numFmtId="0" fontId="63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63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52" fillId="0" borderId="0"/>
    <xf numFmtId="0" fontId="63" fillId="0" borderId="0"/>
    <xf numFmtId="0" fontId="52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63" fillId="0" borderId="0"/>
    <xf numFmtId="0" fontId="5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63" fillId="0" borderId="0"/>
    <xf numFmtId="0" fontId="36" fillId="0" borderId="0"/>
    <xf numFmtId="0" fontId="63" fillId="0" borderId="0"/>
    <xf numFmtId="0" fontId="36" fillId="0" borderId="0"/>
    <xf numFmtId="0" fontId="36" fillId="0" borderId="0"/>
    <xf numFmtId="0" fontId="63" fillId="0" borderId="0"/>
    <xf numFmtId="0" fontId="63" fillId="0" borderId="0"/>
    <xf numFmtId="0" fontId="22" fillId="0" borderId="0"/>
    <xf numFmtId="0" fontId="22" fillId="0" borderId="0"/>
    <xf numFmtId="0" fontId="63" fillId="0" borderId="0"/>
    <xf numFmtId="0" fontId="5" fillId="0" borderId="0"/>
    <xf numFmtId="0" fontId="5" fillId="0" borderId="0"/>
    <xf numFmtId="0" fontId="22" fillId="0" borderId="0"/>
    <xf numFmtId="0" fontId="63" fillId="0" borderId="0"/>
    <xf numFmtId="0" fontId="22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63" fillId="0" borderId="0"/>
    <xf numFmtId="0" fontId="52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/>
    <xf numFmtId="0" fontId="63" fillId="0" borderId="0"/>
    <xf numFmtId="0" fontId="5" fillId="0" borderId="0"/>
    <xf numFmtId="0" fontId="5" fillId="0" borderId="0"/>
    <xf numFmtId="0" fontId="5" fillId="0" borderId="0"/>
    <xf numFmtId="0" fontId="5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63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2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2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3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63" fillId="0" borderId="0"/>
    <xf numFmtId="0" fontId="6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64" fillId="0" borderId="0"/>
    <xf numFmtId="0" fontId="5" fillId="0" borderId="0"/>
    <xf numFmtId="0" fontId="22" fillId="0" borderId="0"/>
    <xf numFmtId="0" fontId="63" fillId="0" borderId="0"/>
    <xf numFmtId="0" fontId="52" fillId="0" borderId="0"/>
    <xf numFmtId="0" fontId="22" fillId="0" borderId="0"/>
    <xf numFmtId="0" fontId="63" fillId="0" borderId="0"/>
    <xf numFmtId="0" fontId="63" fillId="0" borderId="0"/>
    <xf numFmtId="0" fontId="22" fillId="0" borderId="0"/>
    <xf numFmtId="0" fontId="27" fillId="0" borderId="0">
      <alignment vertical="center"/>
    </xf>
    <xf numFmtId="0" fontId="5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2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36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63" fillId="0" borderId="0"/>
    <xf numFmtId="0" fontId="5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63" fillId="0" borderId="0"/>
    <xf numFmtId="0" fontId="52" fillId="0" borderId="0"/>
    <xf numFmtId="0" fontId="22" fillId="0" borderId="0"/>
    <xf numFmtId="0" fontId="63" fillId="0" borderId="0"/>
    <xf numFmtId="0" fontId="52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5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203" fontId="96" fillId="0" borderId="29" applyNumberFormat="0" applyBorder="0" applyAlignment="0" applyProtection="0">
      <alignment horizontal="center" vertical="center"/>
    </xf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31" fillId="63" borderId="30" applyNumberFormat="0" applyFont="0" applyAlignment="0" applyProtection="0"/>
    <xf numFmtId="0" fontId="31" fillId="63" borderId="30" applyNumberFormat="0" applyFont="0" applyAlignment="0" applyProtection="0"/>
    <xf numFmtId="0" fontId="22" fillId="63" borderId="30" applyNumberFormat="0" applyFont="0" applyAlignment="0" applyProtection="0"/>
    <xf numFmtId="0" fontId="22" fillId="63" borderId="30" applyNumberFormat="0" applyFont="0" applyAlignment="0" applyProtection="0"/>
    <xf numFmtId="0" fontId="31" fillId="63" borderId="30" applyNumberFormat="0" applyFont="0" applyAlignment="0" applyProtection="0"/>
    <xf numFmtId="0" fontId="22" fillId="63" borderId="30" applyNumberFormat="0" applyFont="0" applyAlignment="0" applyProtection="0"/>
    <xf numFmtId="0" fontId="22" fillId="63" borderId="30" applyNumberFormat="0" applyFont="0" applyAlignment="0" applyProtection="0"/>
    <xf numFmtId="0" fontId="22" fillId="63" borderId="30" applyNumberFormat="0" applyFont="0" applyAlignment="0" applyProtection="0"/>
    <xf numFmtId="0" fontId="22" fillId="63" borderId="30" applyNumberFormat="0" applyFont="0" applyAlignment="0" applyProtection="0"/>
    <xf numFmtId="0" fontId="22" fillId="63" borderId="30" applyNumberFormat="0" applyFont="0" applyAlignment="0" applyProtection="0"/>
    <xf numFmtId="0" fontId="22" fillId="63" borderId="30" applyNumberFormat="0" applyFont="0" applyAlignment="0" applyProtection="0"/>
    <xf numFmtId="0" fontId="22" fillId="63" borderId="30" applyNumberFormat="0" applyFont="0" applyAlignment="0" applyProtection="0"/>
    <xf numFmtId="0" fontId="22" fillId="63" borderId="30" applyNumberFormat="0" applyFont="0" applyAlignment="0" applyProtection="0"/>
    <xf numFmtId="37" fontId="97" fillId="57" borderId="0">
      <alignment horizontal="right"/>
    </xf>
    <xf numFmtId="190" fontId="98" fillId="0" borderId="0" applyFill="0" applyBorder="0">
      <alignment horizontal="right" vertical="top"/>
    </xf>
    <xf numFmtId="1" fontId="67" fillId="0" borderId="0" applyFont="0" applyFill="0" applyBorder="0" applyAlignment="0"/>
    <xf numFmtId="9" fontId="99" fillId="64" borderId="0" applyFont="0" applyFill="0" applyBorder="0"/>
    <xf numFmtId="190" fontId="99" fillId="64" borderId="0" applyFont="0" applyFill="0" applyBorder="0"/>
    <xf numFmtId="7" fontId="27" fillId="0" borderId="0"/>
    <xf numFmtId="7" fontId="27" fillId="0" borderId="0"/>
    <xf numFmtId="0" fontId="27" fillId="0" borderId="0"/>
    <xf numFmtId="37" fontId="100" fillId="65" borderId="0">
      <alignment horizontal="right"/>
    </xf>
    <xf numFmtId="37" fontId="59" fillId="56" borderId="31">
      <alignment horizontal="right"/>
    </xf>
    <xf numFmtId="0" fontId="101" fillId="53" borderId="32" applyNumberFormat="0" applyAlignment="0" applyProtection="0"/>
    <xf numFmtId="0" fontId="101" fillId="53" borderId="32" applyNumberFormat="0" applyAlignment="0" applyProtection="0"/>
    <xf numFmtId="0" fontId="101" fillId="53" borderId="32" applyNumberFormat="0" applyAlignment="0" applyProtection="0"/>
    <xf numFmtId="0" fontId="101" fillId="53" borderId="32" applyNumberFormat="0" applyAlignment="0" applyProtection="0"/>
    <xf numFmtId="0" fontId="14" fillId="6" borderId="5" applyNumberFormat="0" applyAlignment="0" applyProtection="0"/>
    <xf numFmtId="40" fontId="52" fillId="56" borderId="0">
      <alignment horizontal="right"/>
    </xf>
    <xf numFmtId="0" fontId="102" fillId="66" borderId="33"/>
    <xf numFmtId="14" fontId="40" fillId="0" borderId="0">
      <alignment horizontal="center" wrapText="1"/>
      <protection locked="0"/>
    </xf>
    <xf numFmtId="204" fontId="40" fillId="0" borderId="34" applyFont="0" applyFill="0" applyBorder="0" applyAlignment="0" applyProtection="0">
      <alignment horizontal="right"/>
    </xf>
    <xf numFmtId="205" fontId="22" fillId="0" borderId="0" applyFont="0" applyFill="0" applyBorder="0" applyAlignment="0" applyProtection="0"/>
    <xf numFmtId="165" fontId="27" fillId="0" borderId="0" applyFont="0" applyFill="0" applyBorder="0" applyAlignment="0" applyProtection="0">
      <protection locked="0"/>
    </xf>
    <xf numFmtId="10" fontId="27" fillId="0" borderId="0" applyFont="0" applyFill="0" applyBorder="0" applyAlignment="0" applyProtection="0">
      <protection locked="0"/>
    </xf>
    <xf numFmtId="174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20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22" fillId="0" borderId="0" applyFont="0" applyFill="0" applyBorder="0" applyAlignment="0" applyProtection="0"/>
    <xf numFmtId="10" fontId="103" fillId="56" borderId="0"/>
    <xf numFmtId="9" fontId="52" fillId="0" borderId="0" applyFont="0" applyFill="0" applyBorder="0" applyAlignment="0" applyProtection="0"/>
    <xf numFmtId="174" fontId="22" fillId="0" borderId="0" applyFill="0" applyBorder="0" applyAlignment="0"/>
    <xf numFmtId="174" fontId="22" fillId="0" borderId="0" applyFill="0" applyBorder="0" applyAlignment="0"/>
    <xf numFmtId="174" fontId="22" fillId="0" borderId="0" applyFill="0" applyBorder="0" applyAlignment="0"/>
    <xf numFmtId="174" fontId="22" fillId="0" borderId="0" applyFill="0" applyBorder="0" applyAlignment="0"/>
    <xf numFmtId="174" fontId="22" fillId="0" borderId="0" applyFill="0" applyBorder="0" applyAlignment="0"/>
    <xf numFmtId="0" fontId="70" fillId="0" borderId="0" applyNumberFormat="0" applyFont="0" applyFill="0" applyBorder="0" applyAlignment="0" applyProtection="0">
      <alignment horizontal="left"/>
    </xf>
    <xf numFmtId="0" fontId="70" fillId="0" borderId="0" applyNumberFormat="0" applyFont="0" applyFill="0" applyBorder="0" applyAlignment="0" applyProtection="0">
      <alignment horizontal="left"/>
    </xf>
    <xf numFmtId="0" fontId="70" fillId="0" borderId="0" applyNumberFormat="0" applyFont="0" applyFill="0" applyBorder="0" applyAlignment="0" applyProtection="0">
      <alignment horizontal="left"/>
    </xf>
    <xf numFmtId="0" fontId="70" fillId="0" borderId="0" applyNumberFormat="0" applyFont="0" applyFill="0" applyBorder="0" applyAlignment="0" applyProtection="0">
      <alignment horizontal="left"/>
    </xf>
    <xf numFmtId="0" fontId="70" fillId="0" borderId="0" applyNumberFormat="0" applyFont="0" applyFill="0" applyBorder="0" applyAlignment="0" applyProtection="0">
      <alignment horizontal="left"/>
    </xf>
    <xf numFmtId="0" fontId="70" fillId="0" borderId="0" applyNumberFormat="0" applyFont="0" applyFill="0" applyBorder="0" applyAlignment="0" applyProtection="0">
      <alignment horizontal="left"/>
    </xf>
    <xf numFmtId="0" fontId="70" fillId="0" borderId="0" applyNumberFormat="0" applyFont="0" applyFill="0" applyBorder="0" applyAlignment="0" applyProtection="0">
      <alignment horizontal="left"/>
    </xf>
    <xf numFmtId="15" fontId="70" fillId="0" borderId="0" applyFont="0" applyFill="0" applyBorder="0" applyAlignment="0" applyProtection="0"/>
    <xf numFmtId="15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0" fontId="49" fillId="0" borderId="24">
      <alignment horizontal="center"/>
    </xf>
    <xf numFmtId="3" fontId="70" fillId="0" borderId="0" applyFont="0" applyFill="0" applyBorder="0" applyAlignment="0" applyProtection="0"/>
    <xf numFmtId="3" fontId="70" fillId="0" borderId="0" applyFont="0" applyFill="0" applyBorder="0" applyAlignment="0" applyProtection="0"/>
    <xf numFmtId="0" fontId="70" fillId="67" borderId="0" applyNumberFormat="0" applyFont="0" applyBorder="0" applyAlignment="0" applyProtection="0"/>
    <xf numFmtId="0" fontId="70" fillId="67" borderId="0" applyNumberFormat="0" applyFont="0" applyBorder="0" applyAlignment="0" applyProtection="0"/>
    <xf numFmtId="3" fontId="104" fillId="0" borderId="0" applyFill="0" applyBorder="0" applyAlignment="0" applyProtection="0"/>
    <xf numFmtId="3" fontId="105" fillId="0" borderId="0" applyFill="0" applyBorder="0" applyAlignment="0" applyProtection="0"/>
    <xf numFmtId="3" fontId="104" fillId="0" borderId="0" applyFill="0" applyBorder="0" applyAlignment="0" applyProtection="0"/>
    <xf numFmtId="0" fontId="106" fillId="47" borderId="12" applyBorder="0">
      <alignment horizontal="center"/>
    </xf>
    <xf numFmtId="0" fontId="106" fillId="47" borderId="12" applyBorder="0">
      <alignment horizontal="center"/>
    </xf>
    <xf numFmtId="0" fontId="106" fillId="68" borderId="12" applyBorder="0">
      <alignment horizontal="center"/>
    </xf>
    <xf numFmtId="0" fontId="106" fillId="68" borderId="12" applyBorder="0">
      <alignment horizontal="center"/>
    </xf>
    <xf numFmtId="0" fontId="107" fillId="69" borderId="0" applyNumberFormat="0" applyFont="0" applyBorder="0" applyAlignment="0">
      <alignment horizontal="center"/>
    </xf>
    <xf numFmtId="208" fontId="108" fillId="0" borderId="0" applyNumberFormat="0" applyFill="0" applyBorder="0" applyAlignment="0" applyProtection="0">
      <alignment horizontal="left"/>
    </xf>
    <xf numFmtId="209" fontId="31" fillId="0" borderId="0"/>
    <xf numFmtId="49" fontId="22" fillId="0" borderId="0">
      <alignment horizontal="left"/>
    </xf>
    <xf numFmtId="4" fontId="102" fillId="62" borderId="35" applyNumberFormat="0" applyProtection="0">
      <alignment vertical="center"/>
    </xf>
    <xf numFmtId="4" fontId="102" fillId="62" borderId="35" applyNumberFormat="0" applyProtection="0">
      <alignment vertical="center"/>
    </xf>
    <xf numFmtId="4" fontId="109" fillId="70" borderId="35" applyNumberFormat="0" applyProtection="0">
      <alignment vertical="center"/>
    </xf>
    <xf numFmtId="4" fontId="109" fillId="70" borderId="35" applyNumberFormat="0" applyProtection="0">
      <alignment vertical="center"/>
    </xf>
    <xf numFmtId="4" fontId="102" fillId="70" borderId="35" applyNumberFormat="0" applyProtection="0">
      <alignment horizontal="left" vertical="center" indent="1"/>
    </xf>
    <xf numFmtId="4" fontId="102" fillId="70" borderId="35" applyNumberFormat="0" applyProtection="0">
      <alignment horizontal="left" vertical="center" indent="1"/>
    </xf>
    <xf numFmtId="0" fontId="102" fillId="70" borderId="35" applyNumberFormat="0" applyProtection="0">
      <alignment horizontal="left" vertical="top" indent="1"/>
    </xf>
    <xf numFmtId="0" fontId="102" fillId="70" borderId="35" applyNumberFormat="0" applyProtection="0">
      <alignment horizontal="left" vertical="top" indent="1"/>
    </xf>
    <xf numFmtId="4" fontId="102" fillId="71" borderId="0" applyNumberFormat="0" applyProtection="0">
      <alignment horizontal="left" vertical="center" indent="1"/>
    </xf>
    <xf numFmtId="4" fontId="52" fillId="33" borderId="35" applyNumberFormat="0" applyProtection="0">
      <alignment horizontal="right" vertical="center"/>
    </xf>
    <xf numFmtId="4" fontId="52" fillId="33" borderId="35" applyNumberFormat="0" applyProtection="0">
      <alignment horizontal="right" vertical="center"/>
    </xf>
    <xf numFmtId="4" fontId="52" fillId="39" borderId="35" applyNumberFormat="0" applyProtection="0">
      <alignment horizontal="right" vertical="center"/>
    </xf>
    <xf numFmtId="4" fontId="52" fillId="39" borderId="35" applyNumberFormat="0" applyProtection="0">
      <alignment horizontal="right" vertical="center"/>
    </xf>
    <xf numFmtId="4" fontId="52" fillId="47" borderId="35" applyNumberFormat="0" applyProtection="0">
      <alignment horizontal="right" vertical="center"/>
    </xf>
    <xf numFmtId="4" fontId="52" fillId="47" borderId="35" applyNumberFormat="0" applyProtection="0">
      <alignment horizontal="right" vertical="center"/>
    </xf>
    <xf numFmtId="4" fontId="52" fillId="41" borderId="35" applyNumberFormat="0" applyProtection="0">
      <alignment horizontal="right" vertical="center"/>
    </xf>
    <xf numFmtId="4" fontId="52" fillId="41" borderId="35" applyNumberFormat="0" applyProtection="0">
      <alignment horizontal="right" vertical="center"/>
    </xf>
    <xf numFmtId="4" fontId="52" fillId="45" borderId="35" applyNumberFormat="0" applyProtection="0">
      <alignment horizontal="right" vertical="center"/>
    </xf>
    <xf numFmtId="4" fontId="52" fillId="45" borderId="35" applyNumberFormat="0" applyProtection="0">
      <alignment horizontal="right" vertical="center"/>
    </xf>
    <xf numFmtId="4" fontId="52" fillId="49" borderId="35" applyNumberFormat="0" applyProtection="0">
      <alignment horizontal="right" vertical="center"/>
    </xf>
    <xf numFmtId="4" fontId="52" fillId="49" borderId="35" applyNumberFormat="0" applyProtection="0">
      <alignment horizontal="right" vertical="center"/>
    </xf>
    <xf numFmtId="4" fontId="52" fillId="48" borderId="35" applyNumberFormat="0" applyProtection="0">
      <alignment horizontal="right" vertical="center"/>
    </xf>
    <xf numFmtId="4" fontId="52" fillId="48" borderId="35" applyNumberFormat="0" applyProtection="0">
      <alignment horizontal="right" vertical="center"/>
    </xf>
    <xf numFmtId="4" fontId="52" fillId="72" borderId="35" applyNumberFormat="0" applyProtection="0">
      <alignment horizontal="right" vertical="center"/>
    </xf>
    <xf numFmtId="4" fontId="52" fillId="72" borderId="35" applyNumberFormat="0" applyProtection="0">
      <alignment horizontal="right" vertical="center"/>
    </xf>
    <xf numFmtId="4" fontId="52" fillId="40" borderId="35" applyNumberFormat="0" applyProtection="0">
      <alignment horizontal="right" vertical="center"/>
    </xf>
    <xf numFmtId="4" fontId="52" fillId="40" borderId="35" applyNumberFormat="0" applyProtection="0">
      <alignment horizontal="right" vertical="center"/>
    </xf>
    <xf numFmtId="4" fontId="102" fillId="73" borderId="36" applyNumberFormat="0" applyProtection="0">
      <alignment horizontal="left" vertical="center" indent="1"/>
    </xf>
    <xf numFmtId="4" fontId="52" fillId="74" borderId="0" applyNumberFormat="0" applyProtection="0">
      <alignment horizontal="left" vertical="center" indent="1"/>
    </xf>
    <xf numFmtId="4" fontId="110" fillId="75" borderId="0" applyNumberFormat="0" applyProtection="0">
      <alignment horizontal="left" vertical="center" indent="1"/>
    </xf>
    <xf numFmtId="4" fontId="52" fillId="76" borderId="35" applyNumberFormat="0" applyProtection="0">
      <alignment horizontal="right" vertical="center"/>
    </xf>
    <xf numFmtId="4" fontId="52" fillId="76" borderId="35" applyNumberFormat="0" applyProtection="0">
      <alignment horizontal="right" vertical="center"/>
    </xf>
    <xf numFmtId="4" fontId="52" fillId="74" borderId="0" applyNumberFormat="0" applyProtection="0">
      <alignment horizontal="left" vertical="center" indent="1"/>
    </xf>
    <xf numFmtId="4" fontId="52" fillId="71" borderId="0" applyNumberFormat="0" applyProtection="0">
      <alignment horizontal="left" vertical="center" indent="1"/>
    </xf>
    <xf numFmtId="0" fontId="22" fillId="75" borderId="35" applyNumberFormat="0" applyProtection="0">
      <alignment horizontal="left" vertical="center" indent="1"/>
    </xf>
    <xf numFmtId="0" fontId="22" fillId="75" borderId="35" applyNumberFormat="0" applyProtection="0">
      <alignment horizontal="left" vertical="center" indent="1"/>
    </xf>
    <xf numFmtId="0" fontId="22" fillId="75" borderId="35" applyNumberFormat="0" applyProtection="0">
      <alignment horizontal="left" vertical="top" indent="1"/>
    </xf>
    <xf numFmtId="0" fontId="22" fillId="75" borderId="35" applyNumberFormat="0" applyProtection="0">
      <alignment horizontal="left" vertical="top" indent="1"/>
    </xf>
    <xf numFmtId="0" fontId="22" fillId="71" borderId="35" applyNumberFormat="0" applyProtection="0">
      <alignment horizontal="left" vertical="center" indent="1"/>
    </xf>
    <xf numFmtId="0" fontId="22" fillId="71" borderId="35" applyNumberFormat="0" applyProtection="0">
      <alignment horizontal="left" vertical="center" indent="1"/>
    </xf>
    <xf numFmtId="0" fontId="22" fillId="71" borderId="35" applyNumberFormat="0" applyProtection="0">
      <alignment horizontal="left" vertical="top" indent="1"/>
    </xf>
    <xf numFmtId="0" fontId="22" fillId="71" borderId="35" applyNumberFormat="0" applyProtection="0">
      <alignment horizontal="left" vertical="top" indent="1"/>
    </xf>
    <xf numFmtId="0" fontId="22" fillId="50" borderId="35" applyNumberFormat="0" applyProtection="0">
      <alignment horizontal="left" vertical="center" indent="1"/>
    </xf>
    <xf numFmtId="0" fontId="22" fillId="50" borderId="35" applyNumberFormat="0" applyProtection="0">
      <alignment horizontal="left" vertical="center" indent="1"/>
    </xf>
    <xf numFmtId="0" fontId="22" fillId="50" borderId="35" applyNumberFormat="0" applyProtection="0">
      <alignment horizontal="left" vertical="top" indent="1"/>
    </xf>
    <xf numFmtId="0" fontId="22" fillId="50" borderId="35" applyNumberFormat="0" applyProtection="0">
      <alignment horizontal="left" vertical="top" indent="1"/>
    </xf>
    <xf numFmtId="0" fontId="22" fillId="77" borderId="35" applyNumberFormat="0" applyProtection="0">
      <alignment horizontal="left" vertical="center" indent="1"/>
    </xf>
    <xf numFmtId="0" fontId="22" fillId="77" borderId="35" applyNumberFormat="0" applyProtection="0">
      <alignment horizontal="left" vertical="center" indent="1"/>
    </xf>
    <xf numFmtId="0" fontId="22" fillId="77" borderId="35" applyNumberFormat="0" applyProtection="0">
      <alignment horizontal="left" vertical="top" indent="1"/>
    </xf>
    <xf numFmtId="0" fontId="22" fillId="77" borderId="35" applyNumberFormat="0" applyProtection="0">
      <alignment horizontal="left" vertical="top" indent="1"/>
    </xf>
    <xf numFmtId="4" fontId="52" fillId="60" borderId="35" applyNumberFormat="0" applyProtection="0">
      <alignment vertical="center"/>
    </xf>
    <xf numFmtId="4" fontId="52" fillId="60" borderId="35" applyNumberFormat="0" applyProtection="0">
      <alignment vertical="center"/>
    </xf>
    <xf numFmtId="4" fontId="111" fillId="60" borderId="35" applyNumberFormat="0" applyProtection="0">
      <alignment vertical="center"/>
    </xf>
    <xf numFmtId="4" fontId="111" fillId="60" borderId="35" applyNumberFormat="0" applyProtection="0">
      <alignment vertical="center"/>
    </xf>
    <xf numFmtId="4" fontId="52" fillId="60" borderId="35" applyNumberFormat="0" applyProtection="0">
      <alignment horizontal="left" vertical="center" indent="1"/>
    </xf>
    <xf numFmtId="4" fontId="52" fillId="60" borderId="35" applyNumberFormat="0" applyProtection="0">
      <alignment horizontal="left" vertical="center" indent="1"/>
    </xf>
    <xf numFmtId="0" fontId="52" fillId="60" borderId="35" applyNumberFormat="0" applyProtection="0">
      <alignment horizontal="left" vertical="top" indent="1"/>
    </xf>
    <xf numFmtId="0" fontId="52" fillId="60" borderId="35" applyNumberFormat="0" applyProtection="0">
      <alignment horizontal="left" vertical="top" indent="1"/>
    </xf>
    <xf numFmtId="4" fontId="52" fillId="74" borderId="35" applyNumberFormat="0" applyProtection="0">
      <alignment horizontal="right" vertical="center"/>
    </xf>
    <xf numFmtId="4" fontId="52" fillId="74" borderId="35" applyNumberFormat="0" applyProtection="0">
      <alignment horizontal="right" vertical="center"/>
    </xf>
    <xf numFmtId="4" fontId="111" fillId="74" borderId="35" applyNumberFormat="0" applyProtection="0">
      <alignment horizontal="right" vertical="center"/>
    </xf>
    <xf numFmtId="4" fontId="111" fillId="74" borderId="35" applyNumberFormat="0" applyProtection="0">
      <alignment horizontal="right" vertical="center"/>
    </xf>
    <xf numFmtId="4" fontId="52" fillId="76" borderId="35" applyNumberFormat="0" applyProtection="0">
      <alignment horizontal="left" vertical="center" indent="1"/>
    </xf>
    <xf numFmtId="4" fontId="52" fillId="76" borderId="35" applyNumberFormat="0" applyProtection="0">
      <alignment horizontal="left" vertical="center" indent="1"/>
    </xf>
    <xf numFmtId="0" fontId="52" fillId="71" borderId="35" applyNumberFormat="0" applyProtection="0">
      <alignment horizontal="left" vertical="top" indent="1"/>
    </xf>
    <xf numFmtId="0" fontId="52" fillId="71" borderId="35" applyNumberFormat="0" applyProtection="0">
      <alignment horizontal="left" vertical="top" indent="1"/>
    </xf>
    <xf numFmtId="4" fontId="112" fillId="51" borderId="0" applyNumberFormat="0" applyProtection="0">
      <alignment horizontal="left" vertical="center" indent="1"/>
    </xf>
    <xf numFmtId="4" fontId="113" fillId="74" borderId="35" applyNumberFormat="0" applyProtection="0">
      <alignment horizontal="right" vertical="center"/>
    </xf>
    <xf numFmtId="4" fontId="113" fillId="74" borderId="35" applyNumberFormat="0" applyProtection="0">
      <alignment horizontal="right" vertical="center"/>
    </xf>
    <xf numFmtId="0" fontId="22" fillId="78" borderId="0" applyNumberFormat="0" applyFont="0" applyBorder="0" applyAlignment="0" applyProtection="0"/>
    <xf numFmtId="38" fontId="70" fillId="79" borderId="0" applyNumberFormat="0" applyFont="0" applyBorder="0" applyAlignment="0" applyProtection="0"/>
    <xf numFmtId="0" fontId="107" fillId="1" borderId="9" applyNumberFormat="0" applyFont="0" applyAlignment="0">
      <alignment horizontal="center"/>
    </xf>
    <xf numFmtId="0" fontId="107" fillId="1" borderId="9" applyNumberFormat="0" applyFont="0" applyAlignment="0">
      <alignment horizontal="center"/>
    </xf>
    <xf numFmtId="0" fontId="114" fillId="0" borderId="0" applyNumberFormat="0" applyFill="0" applyBorder="0" applyAlignment="0">
      <alignment horizontal="center"/>
    </xf>
    <xf numFmtId="0" fontId="115" fillId="80" borderId="0" applyNumberFormat="0" applyBorder="0" applyAlignment="0" applyProtection="0"/>
    <xf numFmtId="0" fontId="22" fillId="0" borderId="0" applyNumberFormat="0" applyFont="0" applyFill="0" applyBorder="0" applyAlignment="0" applyProtection="0"/>
    <xf numFmtId="0" fontId="115" fillId="80" borderId="0" applyNumberFormat="0" applyBorder="0" applyAlignment="0" applyProtection="0"/>
    <xf numFmtId="0" fontId="22" fillId="60" borderId="0" applyNumberFormat="0" applyAlignment="0" applyProtection="0"/>
    <xf numFmtId="3" fontId="22" fillId="0" borderId="0" applyNumberFormat="0" applyFont="0" applyFill="0" applyBorder="0" applyAlignment="0" applyProtection="0"/>
    <xf numFmtId="0" fontId="115" fillId="80" borderId="0" applyNumberFormat="0" applyBorder="0" applyAlignment="0" applyProtection="0"/>
    <xf numFmtId="0" fontId="22" fillId="60" borderId="0" applyNumberFormat="0" applyBorder="0" applyAlignment="0" applyProtection="0"/>
    <xf numFmtId="3" fontId="22" fillId="0" borderId="0" applyNumberFormat="0" applyFont="0" applyFill="0" applyBorder="0" applyAlignment="0" applyProtection="0"/>
    <xf numFmtId="0" fontId="22" fillId="81" borderId="0" applyNumberFormat="0" applyBorder="0" applyAlignment="0" applyProtection="0"/>
    <xf numFmtId="0" fontId="115" fillId="81" borderId="0" applyNumberFormat="0" applyBorder="0" applyAlignment="0" applyProtection="0"/>
    <xf numFmtId="3" fontId="22" fillId="0" borderId="0" applyNumberFormat="0" applyFont="0" applyFill="0" applyBorder="0" applyAlignment="0" applyProtection="0"/>
    <xf numFmtId="3" fontId="115" fillId="82" borderId="0" applyNumberFormat="0" applyBorder="0" applyAlignment="0" applyProtection="0"/>
    <xf numFmtId="3" fontId="115" fillId="82" borderId="0" applyNumberFormat="0" applyBorder="0" applyAlignment="0" applyProtection="0"/>
    <xf numFmtId="3" fontId="22" fillId="0" borderId="0" applyNumberFormat="0" applyFont="0" applyFill="0" applyBorder="0" applyAlignment="0" applyProtection="0"/>
    <xf numFmtId="3" fontId="115" fillId="83" borderId="0" applyNumberFormat="0" applyBorder="0" applyAlignment="0" applyProtection="0"/>
    <xf numFmtId="3" fontId="115" fillId="83" borderId="0" applyNumberFormat="0" applyBorder="0" applyAlignment="0" applyProtection="0"/>
    <xf numFmtId="0" fontId="22" fillId="0" borderId="0" applyFont="0" applyFill="0" applyBorder="0" applyAlignment="0" applyProtection="0"/>
    <xf numFmtId="3" fontId="22" fillId="59" borderId="0" applyFont="0" applyBorder="0" applyAlignment="0" applyProtection="0"/>
    <xf numFmtId="0" fontId="22" fillId="83" borderId="0" applyNumberFormat="0" applyFont="0" applyBorder="0" applyAlignment="0" applyProtection="0"/>
    <xf numFmtId="4" fontId="22" fillId="59" borderId="0" applyFont="0" applyBorder="0" applyAlignment="0" applyProtection="0"/>
    <xf numFmtId="210" fontId="116" fillId="0" borderId="0" applyFont="0" applyFill="0" applyBorder="0" applyAlignment="0" applyProtection="0">
      <alignment horizontal="left"/>
    </xf>
    <xf numFmtId="0" fontId="22" fillId="0" borderId="0"/>
    <xf numFmtId="0" fontId="30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40" fontId="118" fillId="0" borderId="0" applyBorder="0">
      <alignment horizontal="right"/>
    </xf>
    <xf numFmtId="0" fontId="119" fillId="60" borderId="24" applyNumberFormat="0" applyAlignment="0"/>
    <xf numFmtId="38" fontId="120" fillId="0" borderId="0" applyFill="0" applyBorder="0" applyAlignment="0" applyProtection="0"/>
    <xf numFmtId="167" fontId="22" fillId="0" borderId="0" applyFill="0" applyBorder="0" applyAlignment="0" applyProtection="0"/>
    <xf numFmtId="211" fontId="120" fillId="0" borderId="0" applyFill="0" applyBorder="0" applyAlignment="0" applyProtection="0"/>
    <xf numFmtId="49" fontId="52" fillId="0" borderId="0" applyFill="0" applyBorder="0" applyAlignment="0"/>
    <xf numFmtId="174" fontId="22" fillId="0" borderId="0" applyFill="0" applyBorder="0" applyAlignment="0"/>
    <xf numFmtId="174" fontId="22" fillId="0" borderId="0" applyFill="0" applyBorder="0" applyAlignment="0"/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18" fontId="68" fillId="0" borderId="0" applyFont="0" applyFill="0" applyBorder="0" applyAlignment="0" applyProtection="0">
      <alignment horizontal="left"/>
    </xf>
    <xf numFmtId="0" fontId="121" fillId="0" borderId="1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3" fillId="0" borderId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22" fillId="0" borderId="37" applyNumberFormat="0" applyFont="0" applyFill="0" applyAlignment="0" applyProtection="0"/>
    <xf numFmtId="0" fontId="22" fillId="0" borderId="37" applyNumberFormat="0" applyFont="0" applyFill="0" applyAlignment="0" applyProtection="0"/>
    <xf numFmtId="0" fontId="22" fillId="0" borderId="37" applyNumberFormat="0" applyFont="0" applyFill="0" applyAlignment="0" applyProtection="0"/>
    <xf numFmtId="0" fontId="22" fillId="0" borderId="37" applyNumberFormat="0" applyFont="0" applyFill="0" applyAlignment="0" applyProtection="0"/>
    <xf numFmtId="0" fontId="22" fillId="0" borderId="37" applyNumberFormat="0" applyFont="0" applyFill="0" applyAlignment="0" applyProtection="0"/>
    <xf numFmtId="0" fontId="22" fillId="0" borderId="37" applyNumberFormat="0" applyFont="0" applyFill="0" applyAlignment="0" applyProtection="0"/>
    <xf numFmtId="0" fontId="22" fillId="0" borderId="37" applyNumberFormat="0" applyFont="0" applyFill="0" applyAlignment="0" applyProtection="0"/>
    <xf numFmtId="0" fontId="22" fillId="0" borderId="37" applyNumberFormat="0" applyFont="0" applyFill="0" applyAlignment="0" applyProtection="0"/>
    <xf numFmtId="0" fontId="22" fillId="0" borderId="37" applyNumberFormat="0" applyFont="0" applyFill="0" applyAlignment="0" applyProtection="0"/>
    <xf numFmtId="0" fontId="22" fillId="0" borderId="37" applyNumberFormat="0" applyFont="0" applyFill="0" applyAlignment="0" applyProtection="0"/>
    <xf numFmtId="0" fontId="124" fillId="0" borderId="38" applyNumberFormat="0" applyFill="0" applyAlignment="0" applyProtection="0"/>
    <xf numFmtId="0" fontId="124" fillId="0" borderId="38" applyNumberFormat="0" applyFill="0" applyAlignment="0" applyProtection="0"/>
    <xf numFmtId="0" fontId="124" fillId="0" borderId="38" applyNumberFormat="0" applyFill="0" applyAlignment="0" applyProtection="0"/>
    <xf numFmtId="0" fontId="124" fillId="0" borderId="38" applyNumberFormat="0" applyFill="0" applyAlignment="0" applyProtection="0"/>
    <xf numFmtId="0" fontId="124" fillId="0" borderId="38" applyNumberFormat="0" applyFill="0" applyAlignment="0" applyProtection="0"/>
    <xf numFmtId="0" fontId="124" fillId="0" borderId="38" applyNumberFormat="0" applyFill="0" applyAlignment="0" applyProtection="0"/>
    <xf numFmtId="0" fontId="124" fillId="0" borderId="38" applyNumberFormat="0" applyFill="0" applyAlignment="0" applyProtection="0"/>
    <xf numFmtId="0" fontId="20" fillId="0" borderId="8" applyNumberFormat="0" applyFill="0" applyAlignment="0" applyProtection="0"/>
    <xf numFmtId="0" fontId="22" fillId="0" borderId="37" applyNumberFormat="0" applyFont="0" applyFill="0" applyAlignment="0" applyProtection="0"/>
    <xf numFmtId="0" fontId="22" fillId="0" borderId="37" applyNumberFormat="0" applyFont="0" applyFill="0" applyAlignment="0" applyProtection="0"/>
    <xf numFmtId="0" fontId="124" fillId="0" borderId="38" applyNumberFormat="0" applyFill="0" applyAlignment="0" applyProtection="0"/>
    <xf numFmtId="0" fontId="22" fillId="0" borderId="37" applyNumberFormat="0" applyFont="0" applyFill="0" applyAlignment="0" applyProtection="0"/>
    <xf numFmtId="0" fontId="22" fillId="0" borderId="37" applyNumberFormat="0" applyFont="0" applyFill="0" applyAlignment="0" applyProtection="0"/>
    <xf numFmtId="0" fontId="22" fillId="0" borderId="37" applyNumberFormat="0" applyFont="0" applyFill="0" applyAlignment="0" applyProtection="0"/>
    <xf numFmtId="0" fontId="22" fillId="0" borderId="37" applyNumberFormat="0" applyFont="0" applyFill="0" applyAlignment="0" applyProtection="0"/>
    <xf numFmtId="0" fontId="22" fillId="0" borderId="37" applyNumberFormat="0" applyFont="0" applyFill="0" applyAlignment="0" applyProtection="0"/>
    <xf numFmtId="0" fontId="22" fillId="0" borderId="37" applyNumberFormat="0" applyFont="0" applyFill="0" applyAlignment="0" applyProtection="0"/>
    <xf numFmtId="10" fontId="125" fillId="0" borderId="39" applyNumberFormat="0" applyFont="0" applyFill="0" applyAlignment="0" applyProtection="0"/>
    <xf numFmtId="37" fontId="39" fillId="70" borderId="0" applyNumberFormat="0" applyBorder="0" applyAlignment="0" applyProtection="0"/>
    <xf numFmtId="37" fontId="39" fillId="0" borderId="0"/>
    <xf numFmtId="3" fontId="126" fillId="0" borderId="26" applyProtection="0"/>
    <xf numFmtId="7" fontId="126" fillId="0" borderId="0">
      <alignment horizontal="right"/>
      <protection locked="0"/>
    </xf>
    <xf numFmtId="3" fontId="126" fillId="0" borderId="0">
      <alignment horizontal="right"/>
      <protection locked="0"/>
    </xf>
    <xf numFmtId="3" fontId="127" fillId="0" borderId="0">
      <protection locked="0"/>
    </xf>
    <xf numFmtId="0" fontId="22" fillId="0" borderId="0"/>
    <xf numFmtId="42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214" fontId="22" fillId="0" borderId="0" applyFont="0" applyFill="0" applyBorder="0" applyAlignment="0" applyProtection="0"/>
    <xf numFmtId="215" fontId="22" fillId="0" borderId="0" applyFon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>
      <alignment horizontal="left" wrapText="1"/>
    </xf>
    <xf numFmtId="196" fontId="22" fillId="0" borderId="9" applyFont="0" applyFill="0" applyBorder="0" applyAlignment="0" applyProtection="0"/>
    <xf numFmtId="196" fontId="22" fillId="0" borderId="9" applyFont="0" applyFill="0" applyBorder="0" applyAlignment="0" applyProtection="0"/>
    <xf numFmtId="0" fontId="129" fillId="84" borderId="12" applyBorder="0">
      <alignment horizontal="center"/>
    </xf>
    <xf numFmtId="0" fontId="129" fillId="84" borderId="12" applyBorder="0">
      <alignment horizontal="center"/>
    </xf>
    <xf numFmtId="0" fontId="130" fillId="85" borderId="12" applyBorder="0">
      <alignment horizontal="center"/>
    </xf>
    <xf numFmtId="0" fontId="130" fillId="85" borderId="12" applyBorder="0">
      <alignment horizontal="center"/>
    </xf>
    <xf numFmtId="0" fontId="131" fillId="0" borderId="0" applyNumberFormat="0" applyFill="0" applyBorder="0" applyAlignment="0" applyProtection="0">
      <alignment vertical="top"/>
      <protection locked="0"/>
    </xf>
    <xf numFmtId="9" fontId="132" fillId="0" borderId="0" applyFont="0" applyFill="0" applyBorder="0" applyAlignment="0" applyProtection="0"/>
    <xf numFmtId="0" fontId="133" fillId="0" borderId="0"/>
    <xf numFmtId="216" fontId="134" fillId="0" borderId="0" applyFont="0" applyFill="0" applyBorder="0" applyAlignment="0" applyProtection="0"/>
    <xf numFmtId="217" fontId="134" fillId="0" borderId="0" applyFont="0" applyFill="0" applyBorder="0" applyAlignment="0" applyProtection="0"/>
    <xf numFmtId="218" fontId="117" fillId="0" borderId="0" applyFont="0" applyFill="0" applyBorder="0" applyAlignment="0" applyProtection="0"/>
    <xf numFmtId="177" fontId="117" fillId="0" borderId="0" applyFont="0" applyFill="0" applyBorder="0" applyAlignment="0" applyProtection="0"/>
    <xf numFmtId="42" fontId="132" fillId="0" borderId="0" applyFont="0" applyFill="0" applyBorder="0" applyAlignment="0" applyProtection="0"/>
    <xf numFmtId="44" fontId="132" fillId="0" borderId="0" applyFont="0" applyFill="0" applyBorder="0" applyAlignment="0" applyProtection="0"/>
    <xf numFmtId="0" fontId="134" fillId="0" borderId="0"/>
    <xf numFmtId="217" fontId="134" fillId="0" borderId="0" applyFont="0" applyFill="0" applyBorder="0" applyAlignment="0" applyProtection="0">
      <alignment vertical="center"/>
    </xf>
    <xf numFmtId="0" fontId="135" fillId="0" borderId="0">
      <protection locked="0"/>
    </xf>
    <xf numFmtId="0" fontId="134" fillId="0" borderId="0"/>
    <xf numFmtId="219" fontId="136" fillId="0" borderId="0">
      <protection locked="0"/>
    </xf>
    <xf numFmtId="220" fontId="136" fillId="0" borderId="0">
      <protection locked="0"/>
    </xf>
    <xf numFmtId="0" fontId="135" fillId="0" borderId="0">
      <protection locked="0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37" fillId="0" borderId="0"/>
    <xf numFmtId="221" fontId="136" fillId="0" borderId="0">
      <protection locked="0"/>
    </xf>
    <xf numFmtId="222" fontId="136" fillId="0" borderId="0" applyFont="0" applyFill="0" applyBorder="0" applyAlignment="0" applyProtection="0"/>
    <xf numFmtId="223" fontId="136" fillId="0" borderId="0" applyFont="0" applyFill="0" applyBorder="0" applyAlignment="0" applyProtection="0"/>
    <xf numFmtId="4" fontId="135" fillId="0" borderId="0">
      <protection locked="0"/>
    </xf>
    <xf numFmtId="224" fontId="136" fillId="0" borderId="0">
      <protection locked="0"/>
    </xf>
    <xf numFmtId="225" fontId="138" fillId="0" borderId="0">
      <alignment vertical="center"/>
    </xf>
    <xf numFmtId="0" fontId="139" fillId="0" borderId="0">
      <protection locked="0"/>
    </xf>
    <xf numFmtId="0" fontId="139" fillId="0" borderId="0">
      <protection locked="0"/>
    </xf>
    <xf numFmtId="226" fontId="136" fillId="0" borderId="0">
      <protection locked="0"/>
    </xf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0" fontId="140" fillId="0" borderId="0"/>
    <xf numFmtId="0" fontId="135" fillId="0" borderId="37">
      <protection locked="0"/>
    </xf>
    <xf numFmtId="225" fontId="136" fillId="0" borderId="0" applyFont="0" applyFill="0" applyBorder="0" applyAlignment="0" applyProtection="0"/>
    <xf numFmtId="227" fontId="13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42" fillId="0" borderId="0"/>
    <xf numFmtId="9" fontId="4" fillId="0" borderId="0" applyFont="0" applyFill="0" applyBorder="0" applyAlignment="0" applyProtection="0"/>
    <xf numFmtId="0" fontId="143" fillId="0" borderId="0"/>
    <xf numFmtId="0" fontId="14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23" fillId="0" borderId="0" xfId="0" applyFont="1"/>
    <xf numFmtId="0" fontId="24" fillId="0" borderId="0" xfId="0" applyFont="1"/>
    <xf numFmtId="0" fontId="24" fillId="0" borderId="12" xfId="0" applyFont="1" applyBorder="1" applyAlignment="1">
      <alignment horizontal="center"/>
    </xf>
    <xf numFmtId="0" fontId="23" fillId="0" borderId="12" xfId="0" applyFont="1" applyBorder="1"/>
    <xf numFmtId="228" fontId="23" fillId="0" borderId="12" xfId="1" applyNumberFormat="1" applyFont="1" applyBorder="1" applyAlignment="1">
      <alignment horizontal="center"/>
    </xf>
    <xf numFmtId="0" fontId="24" fillId="0" borderId="12" xfId="0" applyFont="1" applyBorder="1"/>
    <xf numFmtId="228" fontId="24" fillId="0" borderId="12" xfId="1" applyNumberFormat="1" applyFont="1" applyBorder="1" applyAlignment="1">
      <alignment horizontal="center"/>
    </xf>
    <xf numFmtId="0" fontId="24" fillId="0" borderId="0" xfId="0" applyFont="1" applyBorder="1"/>
    <xf numFmtId="228" fontId="23" fillId="86" borderId="12" xfId="1" applyNumberFormat="1" applyFont="1" applyFill="1" applyBorder="1" applyAlignment="1">
      <alignment horizontal="center"/>
    </xf>
    <xf numFmtId="43" fontId="23" fillId="86" borderId="12" xfId="0" applyNumberFormat="1" applyFont="1" applyFill="1" applyBorder="1"/>
    <xf numFmtId="228" fontId="23" fillId="86" borderId="12" xfId="0" applyNumberFormat="1" applyFont="1" applyFill="1" applyBorder="1"/>
    <xf numFmtId="0" fontId="24" fillId="0" borderId="0" xfId="0" applyFont="1" applyFill="1" applyBorder="1"/>
    <xf numFmtId="228" fontId="24" fillId="0" borderId="12" xfId="0" applyNumberFormat="1" applyFont="1" applyBorder="1" applyAlignment="1">
      <alignment horizontal="center"/>
    </xf>
    <xf numFmtId="228" fontId="23" fillId="0" borderId="12" xfId="1" applyNumberFormat="1" applyFont="1" applyFill="1" applyBorder="1" applyAlignment="1">
      <alignment horizontal="center"/>
    </xf>
    <xf numFmtId="228" fontId="23" fillId="0" borderId="12" xfId="0" applyNumberFormat="1" applyFont="1" applyFill="1" applyBorder="1"/>
    <xf numFmtId="228" fontId="24" fillId="0" borderId="0" xfId="1" applyNumberFormat="1" applyFont="1" applyBorder="1" applyAlignment="1">
      <alignment horizontal="center"/>
    </xf>
    <xf numFmtId="0" fontId="3" fillId="0" borderId="0" xfId="6433"/>
    <xf numFmtId="0" fontId="141" fillId="0" borderId="0" xfId="6433" applyFont="1"/>
    <xf numFmtId="0" fontId="141" fillId="0" borderId="0" xfId="6433" applyFont="1" applyBorder="1"/>
    <xf numFmtId="228" fontId="146" fillId="0" borderId="12" xfId="6433" applyNumberFormat="1" applyFont="1" applyBorder="1"/>
    <xf numFmtId="1" fontId="141" fillId="0" borderId="0" xfId="6433" applyNumberFormat="1" applyFont="1"/>
    <xf numFmtId="0" fontId="141" fillId="0" borderId="0" xfId="6433" applyFont="1" applyFill="1"/>
    <xf numFmtId="0" fontId="24" fillId="0" borderId="12" xfId="0" applyFont="1" applyFill="1" applyBorder="1" applyAlignment="1">
      <alignment horizontal="center"/>
    </xf>
    <xf numFmtId="0" fontId="145" fillId="87" borderId="0" xfId="6433" applyFont="1" applyFill="1" applyAlignment="1">
      <alignment horizontal="center" vertical="center"/>
    </xf>
    <xf numFmtId="0" fontId="2" fillId="0" borderId="0" xfId="6433" applyFont="1"/>
    <xf numFmtId="0" fontId="20" fillId="0" borderId="0" xfId="6433" applyFont="1"/>
    <xf numFmtId="228" fontId="141" fillId="0" borderId="12" xfId="1" applyNumberFormat="1" applyFont="1" applyBorder="1"/>
    <xf numFmtId="228" fontId="146" fillId="0" borderId="12" xfId="1" applyNumberFormat="1" applyFont="1" applyBorder="1"/>
    <xf numFmtId="0" fontId="1" fillId="0" borderId="0" xfId="6433" applyFont="1"/>
    <xf numFmtId="228" fontId="146" fillId="0" borderId="12" xfId="6433" applyNumberFormat="1" applyFont="1" applyBorder="1" applyAlignment="1">
      <alignment horizontal="center"/>
    </xf>
    <xf numFmtId="0" fontId="3" fillId="0" borderId="33" xfId="6433" applyBorder="1"/>
    <xf numFmtId="43" fontId="3" fillId="0" borderId="33" xfId="6433" applyNumberFormat="1" applyBorder="1"/>
    <xf numFmtId="0" fontId="145" fillId="87" borderId="0" xfId="6433" applyFont="1" applyFill="1" applyAlignment="1">
      <alignment horizontal="center" vertical="center"/>
    </xf>
  </cellXfs>
  <cellStyles count="6434">
    <cellStyle name="_x000d__x000a_JournalTemplate=C:\COMFO\CTALK\JOURSTD.TPL_x000d__x000a_LbStateAddress=3 3 0 251 1 89 2 311_x000d__x000a_LbStateJou" xfId="2"/>
    <cellStyle name="_x000d__x000a_JournalTemplate=C:\COMFO\CTALK\JOURSTD.TPL_x000d__x000a_LbStateAddress=3 3 0 251 1 89 2 311_x000d__x000a_LbStateJou 10" xfId="3"/>
    <cellStyle name="_x000d__x000a_JournalTemplate=C:\COMFO\CTALK\JOURSTD.TPL_x000d__x000a_LbStateAddress=3 3 0 251 1 89 2 311_x000d__x000a_LbStateJou 11" xfId="4"/>
    <cellStyle name="_x000d__x000a_JournalTemplate=C:\COMFO\CTALK\JOURSTD.TPL_x000d__x000a_LbStateAddress=3 3 0 251 1 89 2 311_x000d__x000a_LbStateJou 12" xfId="5"/>
    <cellStyle name="_x000d__x000a_JournalTemplate=C:\COMFO\CTALK\JOURSTD.TPL_x000d__x000a_LbStateAddress=3 3 0 251 1 89 2 311_x000d__x000a_LbStateJou 14" xfId="6"/>
    <cellStyle name="_x000d__x000a_JournalTemplate=C:\COMFO\CTALK\JOURSTD.TPL_x000d__x000a_LbStateAddress=3 3 0 251 1 89 2 311_x000d__x000a_LbStateJou 15" xfId="7"/>
    <cellStyle name="_x000d__x000a_JournalTemplate=C:\COMFO\CTALK\JOURSTD.TPL_x000d__x000a_LbStateAddress=3 3 0 251 1 89 2 311_x000d__x000a_LbStateJou 16" xfId="8"/>
    <cellStyle name="_x000d__x000a_JournalTemplate=C:\COMFO\CTALK\JOURSTD.TPL_x000d__x000a_LbStateAddress=3 3 0 251 1 89 2 311_x000d__x000a_LbStateJou 17" xfId="9"/>
    <cellStyle name="_x000d__x000a_JournalTemplate=C:\COMFO\CTALK\JOURSTD.TPL_x000d__x000a_LbStateAddress=3 3 0 251 1 89 2 311_x000d__x000a_LbStateJou 18" xfId="10"/>
    <cellStyle name="_x000d__x000a_JournalTemplate=C:\COMFO\CTALK\JOURSTD.TPL_x000d__x000a_LbStateAddress=3 3 0 251 1 89 2 311_x000d__x000a_LbStateJou 3" xfId="11"/>
    <cellStyle name="_x000d__x000a_JournalTemplate=C:\COMFO\CTALK\JOURSTD.TPL_x000d__x000a_LbStateAddress=3 3 0 251 1 89 2 311_x000d__x000a_LbStateJou 7" xfId="12"/>
    <cellStyle name="_x000d__x000a_JournalTemplate=C:\COMFO\CTALK\JOURSTD.TPL_x000d__x000a_LbStateAddress=3 3 0 251 1 89 2 311_x000d__x000a_LbStateJou 8" xfId="13"/>
    <cellStyle name="_x000d__x000a_JournalTemplate=C:\COMFO\CTALK\JOURSTD.TPL_x000d__x000a_LbStateAddress=3 3 0 251 1 89 2 311_x000d__x000a_LbStateJou 9" xfId="14"/>
    <cellStyle name="$1000s (0)" xfId="15"/>
    <cellStyle name="%" xfId="16"/>
    <cellStyle name="??" xfId="17"/>
    <cellStyle name="?? [0.00]_Sheet1" xfId="18"/>
    <cellStyle name="?? [0]_??" xfId="19"/>
    <cellStyle name="???? [0.00]_Sheet1" xfId="20"/>
    <cellStyle name="????_Sheet1" xfId="21"/>
    <cellStyle name="??_?.????" xfId="22"/>
    <cellStyle name="_12-09-05 Goldfish software Cost Estimate v6" xfId="23"/>
    <cellStyle name="_14000 Aug 06" xfId="24"/>
    <cellStyle name="_20061023--v2_320 OIO-CE-V8Cb-9-11" xfId="25"/>
    <cellStyle name="_20061218_Duke Energy-v1-CE-V11Ba-12-12-06-5x5x10" xfId="26"/>
    <cellStyle name="_20070126-Verso-v1-CE-V16B-01-24-07-5x5x10-RL" xfId="27"/>
    <cellStyle name="_20070206-Verso-v2-CE-V16B-01-24-07-5x5x10-RL" xfId="28"/>
    <cellStyle name="_20070321- PEP BOYS Q04-v2_5yr-CE-V17Ab-03-01-07-10x5x10-RL" xfId="29"/>
    <cellStyle name="_20070321- PEP BOYS Q04-v2_7yrs-CE access fees-V17Ab-03-01-07-10x5x10-RL" xfId="30"/>
    <cellStyle name="_Allergan - 20070517-ALLERGAN NT-v1-CE-V16A-02-13-07-10x5x10-RL-WIP10yr-test" xfId="31"/>
    <cellStyle name="_Allergan - 20070517-ALLERGAN TRAN-v1-CE-V16A-02-13-07-10x5x10-RL-WIP10yr-test" xfId="32"/>
    <cellStyle name="_AMR deal approval" xfId="33"/>
    <cellStyle name="_AMR NRES" xfId="34"/>
    <cellStyle name="_AMR.1.24.2005. V23 W.SAP" xfId="35"/>
    <cellStyle name="_AMR.1.9.2005. V19 W.SAP" xfId="36"/>
    <cellStyle name="_Appendix 11 - Pricing Forms - 111907 - V2" xfId="37"/>
    <cellStyle name="_Appendix 11 - Pricing Forms - 113007 - V3" xfId="38"/>
    <cellStyle name="_Appendix 13 - Financial Base Case - ELC - 120707 - V4" xfId="39"/>
    <cellStyle name="_Appendix I Allergan Pricing Matrix 051107 COMPUCOM REV4 NoGrowth 061207" xfId="40"/>
    <cellStyle name="_ARM_CF model 06042007" xfId="41"/>
    <cellStyle name="_ARM_Server Cost Worksheet_US_r1" xfId="42"/>
    <cellStyle name="_Arvin Meritor Desktop Support Cost Model 070602 (2)" xfId="43"/>
    <cellStyle name="_ASE - Financial Approval - 05.18.05" xfId="44"/>
    <cellStyle name="_Attachment 4-A Supplier Pricing Forms-RFP v2.3" xfId="45"/>
    <cellStyle name="_Attachment 4-A Supplier Pricing Forms-RFP v3.0 Working" xfId="46"/>
    <cellStyle name="_Attachment 4-A Supplier Pricing Forms-RFP-v2" xfId="47"/>
    <cellStyle name="_Blades" xfId="48"/>
    <cellStyle name="_Book2" xfId="49"/>
    <cellStyle name="_CICS-COBOL costs 02-12-2007" xfId="50"/>
    <cellStyle name="_Copy of 20070321- ARM 06-01-07 Arvin Meritor US -V17Ab-03-01-07-10x5x10-RL" xfId="51"/>
    <cellStyle name="_Copy of 20070321- PEP BOYS Q04-v1-CE-V17Ab-03-01-07-10x5x10-RL" xfId="52"/>
    <cellStyle name="_Copy of American RFP Juarez v11 Standard - Offshore 12-15-05" xfId="53"/>
    <cellStyle name="_Copy of AMR Pricing Assumptions" xfId="54"/>
    <cellStyle name="_DCP Midstream Pricing Forms 020708" xfId="55"/>
    <cellStyle name="_DCP Midstream v3.1" xfId="56"/>
    <cellStyle name="_Deal Approval Template v42 5-3-05 JWK" xfId="57"/>
    <cellStyle name="_Deal Approval Template v42 5-3-05 JWK2" xfId="58"/>
    <cellStyle name="_Deal Approval Template v46" xfId="59"/>
    <cellStyle name="_Deal Approval Template v47" xfId="60"/>
    <cellStyle name="_ELC - Affiliates v1.4" xfId="61"/>
    <cellStyle name="_ELC - EMEA v1.6" xfId="62"/>
    <cellStyle name="_GMAC_HRO PRI-G02 FinRespMatrix" xfId="63"/>
    <cellStyle name="_GMAC_HRO PRI-G03 BaseCase V1 wlinks" xfId="64"/>
    <cellStyle name="_GMAC_HRO PRI-S01 SupplierPricingForms" xfId="65"/>
    <cellStyle name="_Goodyear 2007-02-12-goodyear v3-CE-V1" xfId="66"/>
    <cellStyle name="_Goodyear SW Start date 12-01-07 #-CE-V8Cb-9-11" xfId="67"/>
    <cellStyle name="_GSK Server Cost Worksheet - V14 JMC" xfId="68"/>
    <cellStyle name="_IP (DRAFT) v1" xfId="69"/>
    <cellStyle name="_IP (DRAFT) v6" xfId="70"/>
    <cellStyle name="_ODE Transaction Model_India_v2" xfId="71"/>
    <cellStyle name="_Offshore Pricing Model_United_10 31 05" xfId="72"/>
    <cellStyle name="_PDS Pricing Sheets v5 - WORKING" xfId="73"/>
    <cellStyle name="_PDS Pricing Sheets v6.1" xfId="74"/>
    <cellStyle name="_Pep Boys hardware refresh v1" xfId="75"/>
    <cellStyle name="_Perot - IS CS Pricing Analysis_v2_RandyH_06222005" xfId="76"/>
    <cellStyle name="_Project SIERRA - RFP Addendum II - Appendix B - Core Personnel PM - V2.0" xfId="77"/>
    <cellStyle name="_REVISED - Appendix I Allergan Pricing Matrix 051107 COMPUCOM REV1 (2)" xfId="78"/>
    <cellStyle name="_SOFTWARE 5Y" xfId="79"/>
    <cellStyle name="_Starbucks Siebel CPA G09305" xfId="80"/>
    <cellStyle name="_Sunlife 20070301-Sun Life-v#-CE-V17Ab-03-01-07-10x5x10-RL" xfId="81"/>
    <cellStyle name="_TBO Staff Costs" xfId="82"/>
    <cellStyle name="_TBO Wages (2)" xfId="83"/>
    <cellStyle name="_UBS DR Server Cost Worksheet Global with Swiss v1.0" xfId="84"/>
    <cellStyle name="_UBS Server Cost Worksheet Global with Swiss v1.0" xfId="85"/>
    <cellStyle name="_UTC - BAFO 3.51" xfId="86"/>
    <cellStyle name="_UTC - RFP DRAFT 1.4" xfId="87"/>
    <cellStyle name="_UTC Opportunity Review 05.18.05" xfId="88"/>
    <cellStyle name="_Version Control" xfId="89"/>
    <cellStyle name="_Verso Quote CompuCom ver2" xfId="90"/>
    <cellStyle name="¨_x000c_ LŒB" xfId="91"/>
    <cellStyle name="0%" xfId="92"/>
    <cellStyle name="0.0%" xfId="93"/>
    <cellStyle name="0.00%" xfId="94"/>
    <cellStyle name="1" xfId="95"/>
    <cellStyle name="1000s (0)" xfId="96"/>
    <cellStyle name="2" xfId="97"/>
    <cellStyle name="20% - Accent1 2" xfId="98"/>
    <cellStyle name="20% - Accent1 2 2" xfId="99"/>
    <cellStyle name="20% - Accent1 2 3" xfId="100"/>
    <cellStyle name="20% - Accent1 3" xfId="101"/>
    <cellStyle name="20% - Accent1 3 10" xfId="102"/>
    <cellStyle name="20% - Accent1 3 11" xfId="103"/>
    <cellStyle name="20% - Accent1 3 2" xfId="104"/>
    <cellStyle name="20% - Accent1 3 2 2" xfId="105"/>
    <cellStyle name="20% - Accent1 3 2 2 2" xfId="106"/>
    <cellStyle name="20% - Accent1 3 2 3" xfId="107"/>
    <cellStyle name="20% - Accent1 3 2 4" xfId="108"/>
    <cellStyle name="20% - Accent1 3 2 5" xfId="109"/>
    <cellStyle name="20% - Accent1 3 3" xfId="110"/>
    <cellStyle name="20% - Accent1 3 3 2" xfId="111"/>
    <cellStyle name="20% - Accent1 3 3 3" xfId="112"/>
    <cellStyle name="20% - Accent1 3 3 4" xfId="113"/>
    <cellStyle name="20% - Accent1 3 3 5" xfId="114"/>
    <cellStyle name="20% - Accent1 3 4" xfId="115"/>
    <cellStyle name="20% - Accent1 3 4 2" xfId="116"/>
    <cellStyle name="20% - Accent1 3 4 3" xfId="117"/>
    <cellStyle name="20% - Accent1 3 4 4" xfId="118"/>
    <cellStyle name="20% - Accent1 3 4 5" xfId="119"/>
    <cellStyle name="20% - Accent1 3 5" xfId="120"/>
    <cellStyle name="20% - Accent1 3 5 2" xfId="121"/>
    <cellStyle name="20% - Accent1 3 5 3" xfId="122"/>
    <cellStyle name="20% - Accent1 3 5 4" xfId="123"/>
    <cellStyle name="20% - Accent1 3 5 5" xfId="124"/>
    <cellStyle name="20% - Accent1 3 6" xfId="125"/>
    <cellStyle name="20% - Accent1 3 6 2" xfId="126"/>
    <cellStyle name="20% - Accent1 3 6 3" xfId="127"/>
    <cellStyle name="20% - Accent1 3 6 4" xfId="128"/>
    <cellStyle name="20% - Accent1 3 6 5" xfId="129"/>
    <cellStyle name="20% - Accent1 3 7" xfId="130"/>
    <cellStyle name="20% - Accent1 3 7 2" xfId="131"/>
    <cellStyle name="20% - Accent1 3 7 3" xfId="132"/>
    <cellStyle name="20% - Accent1 3 7 4" xfId="133"/>
    <cellStyle name="20% - Accent1 3 7 5" xfId="134"/>
    <cellStyle name="20% - Accent1 3 8" xfId="135"/>
    <cellStyle name="20% - Accent1 3 9" xfId="136"/>
    <cellStyle name="20% - Accent1 4" xfId="137"/>
    <cellStyle name="20% - Accent2 2" xfId="138"/>
    <cellStyle name="20% - Accent2 2 2" xfId="139"/>
    <cellStyle name="20% - Accent2 2 3" xfId="140"/>
    <cellStyle name="20% - Accent2 3" xfId="141"/>
    <cellStyle name="20% - Accent2 3 10" xfId="142"/>
    <cellStyle name="20% - Accent2 3 11" xfId="143"/>
    <cellStyle name="20% - Accent2 3 2" xfId="144"/>
    <cellStyle name="20% - Accent2 3 2 2" xfId="145"/>
    <cellStyle name="20% - Accent2 3 2 2 2" xfId="146"/>
    <cellStyle name="20% - Accent2 3 2 3" xfId="147"/>
    <cellStyle name="20% - Accent2 3 2 4" xfId="148"/>
    <cellStyle name="20% - Accent2 3 2 5" xfId="149"/>
    <cellStyle name="20% - Accent2 3 3" xfId="150"/>
    <cellStyle name="20% - Accent2 3 3 2" xfId="151"/>
    <cellStyle name="20% - Accent2 3 3 3" xfId="152"/>
    <cellStyle name="20% - Accent2 3 3 4" xfId="153"/>
    <cellStyle name="20% - Accent2 3 3 5" xfId="154"/>
    <cellStyle name="20% - Accent2 3 4" xfId="155"/>
    <cellStyle name="20% - Accent2 3 4 2" xfId="156"/>
    <cellStyle name="20% - Accent2 3 4 3" xfId="157"/>
    <cellStyle name="20% - Accent2 3 4 4" xfId="158"/>
    <cellStyle name="20% - Accent2 3 4 5" xfId="159"/>
    <cellStyle name="20% - Accent2 3 5" xfId="160"/>
    <cellStyle name="20% - Accent2 3 5 2" xfId="161"/>
    <cellStyle name="20% - Accent2 3 5 3" xfId="162"/>
    <cellStyle name="20% - Accent2 3 5 4" xfId="163"/>
    <cellStyle name="20% - Accent2 3 5 5" xfId="164"/>
    <cellStyle name="20% - Accent2 3 6" xfId="165"/>
    <cellStyle name="20% - Accent2 3 6 2" xfId="166"/>
    <cellStyle name="20% - Accent2 3 6 3" xfId="167"/>
    <cellStyle name="20% - Accent2 3 6 4" xfId="168"/>
    <cellStyle name="20% - Accent2 3 6 5" xfId="169"/>
    <cellStyle name="20% - Accent2 3 7" xfId="170"/>
    <cellStyle name="20% - Accent2 3 7 2" xfId="171"/>
    <cellStyle name="20% - Accent2 3 7 3" xfId="172"/>
    <cellStyle name="20% - Accent2 3 7 4" xfId="173"/>
    <cellStyle name="20% - Accent2 3 7 5" xfId="174"/>
    <cellStyle name="20% - Accent2 3 8" xfId="175"/>
    <cellStyle name="20% - Accent2 3 9" xfId="176"/>
    <cellStyle name="20% - Accent2 4" xfId="177"/>
    <cellStyle name="20% - Accent3 2" xfId="178"/>
    <cellStyle name="20% - Accent3 2 2" xfId="179"/>
    <cellStyle name="20% - Accent3 2 3" xfId="180"/>
    <cellStyle name="20% - Accent3 3" xfId="181"/>
    <cellStyle name="20% - Accent3 3 10" xfId="182"/>
    <cellStyle name="20% - Accent3 3 11" xfId="183"/>
    <cellStyle name="20% - Accent3 3 2" xfId="184"/>
    <cellStyle name="20% - Accent3 3 2 2" xfId="185"/>
    <cellStyle name="20% - Accent3 3 2 2 2" xfId="186"/>
    <cellStyle name="20% - Accent3 3 2 3" xfId="187"/>
    <cellStyle name="20% - Accent3 3 2 4" xfId="188"/>
    <cellStyle name="20% - Accent3 3 2 5" xfId="189"/>
    <cellStyle name="20% - Accent3 3 3" xfId="190"/>
    <cellStyle name="20% - Accent3 3 3 2" xfId="191"/>
    <cellStyle name="20% - Accent3 3 3 3" xfId="192"/>
    <cellStyle name="20% - Accent3 3 3 4" xfId="193"/>
    <cellStyle name="20% - Accent3 3 3 5" xfId="194"/>
    <cellStyle name="20% - Accent3 3 4" xfId="195"/>
    <cellStyle name="20% - Accent3 3 4 2" xfId="196"/>
    <cellStyle name="20% - Accent3 3 4 3" xfId="197"/>
    <cellStyle name="20% - Accent3 3 4 4" xfId="198"/>
    <cellStyle name="20% - Accent3 3 4 5" xfId="199"/>
    <cellStyle name="20% - Accent3 3 5" xfId="200"/>
    <cellStyle name="20% - Accent3 3 5 2" xfId="201"/>
    <cellStyle name="20% - Accent3 3 5 3" xfId="202"/>
    <cellStyle name="20% - Accent3 3 5 4" xfId="203"/>
    <cellStyle name="20% - Accent3 3 5 5" xfId="204"/>
    <cellStyle name="20% - Accent3 3 6" xfId="205"/>
    <cellStyle name="20% - Accent3 3 6 2" xfId="206"/>
    <cellStyle name="20% - Accent3 3 6 3" xfId="207"/>
    <cellStyle name="20% - Accent3 3 6 4" xfId="208"/>
    <cellStyle name="20% - Accent3 3 6 5" xfId="209"/>
    <cellStyle name="20% - Accent3 3 7" xfId="210"/>
    <cellStyle name="20% - Accent3 3 7 2" xfId="211"/>
    <cellStyle name="20% - Accent3 3 7 3" xfId="212"/>
    <cellStyle name="20% - Accent3 3 7 4" xfId="213"/>
    <cellStyle name="20% - Accent3 3 7 5" xfId="214"/>
    <cellStyle name="20% - Accent3 3 8" xfId="215"/>
    <cellStyle name="20% - Accent3 3 9" xfId="216"/>
    <cellStyle name="20% - Accent3 4" xfId="217"/>
    <cellStyle name="20% - Accent4 2" xfId="218"/>
    <cellStyle name="20% - Accent4 2 2" xfId="219"/>
    <cellStyle name="20% - Accent4 2 3" xfId="220"/>
    <cellStyle name="20% - Accent4 3" xfId="221"/>
    <cellStyle name="20% - Accent4 3 10" xfId="222"/>
    <cellStyle name="20% - Accent4 3 11" xfId="223"/>
    <cellStyle name="20% - Accent4 3 2" xfId="224"/>
    <cellStyle name="20% - Accent4 3 2 2" xfId="225"/>
    <cellStyle name="20% - Accent4 3 2 2 2" xfId="226"/>
    <cellStyle name="20% - Accent4 3 2 3" xfId="227"/>
    <cellStyle name="20% - Accent4 3 2 4" xfId="228"/>
    <cellStyle name="20% - Accent4 3 2 5" xfId="229"/>
    <cellStyle name="20% - Accent4 3 3" xfId="230"/>
    <cellStyle name="20% - Accent4 3 3 2" xfId="231"/>
    <cellStyle name="20% - Accent4 3 3 3" xfId="232"/>
    <cellStyle name="20% - Accent4 3 3 4" xfId="233"/>
    <cellStyle name="20% - Accent4 3 3 5" xfId="234"/>
    <cellStyle name="20% - Accent4 3 4" xfId="235"/>
    <cellStyle name="20% - Accent4 3 4 2" xfId="236"/>
    <cellStyle name="20% - Accent4 3 4 3" xfId="237"/>
    <cellStyle name="20% - Accent4 3 4 4" xfId="238"/>
    <cellStyle name="20% - Accent4 3 4 5" xfId="239"/>
    <cellStyle name="20% - Accent4 3 5" xfId="240"/>
    <cellStyle name="20% - Accent4 3 5 2" xfId="241"/>
    <cellStyle name="20% - Accent4 3 5 3" xfId="242"/>
    <cellStyle name="20% - Accent4 3 5 4" xfId="243"/>
    <cellStyle name="20% - Accent4 3 5 5" xfId="244"/>
    <cellStyle name="20% - Accent4 3 6" xfId="245"/>
    <cellStyle name="20% - Accent4 3 6 2" xfId="246"/>
    <cellStyle name="20% - Accent4 3 6 3" xfId="247"/>
    <cellStyle name="20% - Accent4 3 6 4" xfId="248"/>
    <cellStyle name="20% - Accent4 3 6 5" xfId="249"/>
    <cellStyle name="20% - Accent4 3 7" xfId="250"/>
    <cellStyle name="20% - Accent4 3 7 2" xfId="251"/>
    <cellStyle name="20% - Accent4 3 7 3" xfId="252"/>
    <cellStyle name="20% - Accent4 3 7 4" xfId="253"/>
    <cellStyle name="20% - Accent4 3 7 5" xfId="254"/>
    <cellStyle name="20% - Accent4 3 8" xfId="255"/>
    <cellStyle name="20% - Accent4 3 9" xfId="256"/>
    <cellStyle name="20% - Accent4 4" xfId="257"/>
    <cellStyle name="20% - Accent5 2" xfId="258"/>
    <cellStyle name="20% - Accent5 2 2" xfId="259"/>
    <cellStyle name="20% - Accent5 2 3" xfId="260"/>
    <cellStyle name="20% - Accent5 3" xfId="261"/>
    <cellStyle name="20% - Accent5 4" xfId="262"/>
    <cellStyle name="20% - Accent5 5" xfId="263"/>
    <cellStyle name="20% - Accent5 6" xfId="264"/>
    <cellStyle name="20% - Accent6 2" xfId="265"/>
    <cellStyle name="20% - Accent6 2 2" xfId="266"/>
    <cellStyle name="20% - Accent6 2 3" xfId="267"/>
    <cellStyle name="20% - Accent6 3" xfId="268"/>
    <cellStyle name="20% - Accent6 4" xfId="269"/>
    <cellStyle name="20% - Accent6 5" xfId="270"/>
    <cellStyle name="20% - Accent6 6" xfId="271"/>
    <cellStyle name="³f¹ô[0]_pldt" xfId="272"/>
    <cellStyle name="³f¹ô_pldt" xfId="273"/>
    <cellStyle name="40% - Accent1 2" xfId="274"/>
    <cellStyle name="40% - Accent1 2 2" xfId="275"/>
    <cellStyle name="40% - Accent1 2 3" xfId="276"/>
    <cellStyle name="40% - Accent1 3" xfId="277"/>
    <cellStyle name="40% - Accent1 4" xfId="278"/>
    <cellStyle name="40% - Accent1 5" xfId="279"/>
    <cellStyle name="40% - Accent1 6" xfId="280"/>
    <cellStyle name="40% - Accent2 2" xfId="281"/>
    <cellStyle name="40% - Accent2 2 2" xfId="282"/>
    <cellStyle name="40% - Accent2 2 3" xfId="283"/>
    <cellStyle name="40% - Accent2 3" xfId="284"/>
    <cellStyle name="40% - Accent2 4" xfId="285"/>
    <cellStyle name="40% - Accent2 5" xfId="286"/>
    <cellStyle name="40% - Accent2 6" xfId="287"/>
    <cellStyle name="40% - Accent3 2" xfId="288"/>
    <cellStyle name="40% - Accent3 2 2" xfId="289"/>
    <cellStyle name="40% - Accent3 2 3" xfId="290"/>
    <cellStyle name="40% - Accent3 3" xfId="291"/>
    <cellStyle name="40% - Accent3 3 10" xfId="292"/>
    <cellStyle name="40% - Accent3 3 11" xfId="293"/>
    <cellStyle name="40% - Accent3 3 2" xfId="294"/>
    <cellStyle name="40% - Accent3 3 2 2" xfId="295"/>
    <cellStyle name="40% - Accent3 3 2 2 2" xfId="296"/>
    <cellStyle name="40% - Accent3 3 2 3" xfId="297"/>
    <cellStyle name="40% - Accent3 3 2 4" xfId="298"/>
    <cellStyle name="40% - Accent3 3 2 5" xfId="299"/>
    <cellStyle name="40% - Accent3 3 3" xfId="300"/>
    <cellStyle name="40% - Accent3 3 3 2" xfId="301"/>
    <cellStyle name="40% - Accent3 3 3 3" xfId="302"/>
    <cellStyle name="40% - Accent3 3 3 4" xfId="303"/>
    <cellStyle name="40% - Accent3 3 3 5" xfId="304"/>
    <cellStyle name="40% - Accent3 3 4" xfId="305"/>
    <cellStyle name="40% - Accent3 3 4 2" xfId="306"/>
    <cellStyle name="40% - Accent3 3 4 3" xfId="307"/>
    <cellStyle name="40% - Accent3 3 4 4" xfId="308"/>
    <cellStyle name="40% - Accent3 3 4 5" xfId="309"/>
    <cellStyle name="40% - Accent3 3 5" xfId="310"/>
    <cellStyle name="40% - Accent3 3 5 2" xfId="311"/>
    <cellStyle name="40% - Accent3 3 5 3" xfId="312"/>
    <cellStyle name="40% - Accent3 3 5 4" xfId="313"/>
    <cellStyle name="40% - Accent3 3 5 5" xfId="314"/>
    <cellStyle name="40% - Accent3 3 6" xfId="315"/>
    <cellStyle name="40% - Accent3 3 6 2" xfId="316"/>
    <cellStyle name="40% - Accent3 3 6 3" xfId="317"/>
    <cellStyle name="40% - Accent3 3 6 4" xfId="318"/>
    <cellStyle name="40% - Accent3 3 6 5" xfId="319"/>
    <cellStyle name="40% - Accent3 3 7" xfId="320"/>
    <cellStyle name="40% - Accent3 3 7 2" xfId="321"/>
    <cellStyle name="40% - Accent3 3 7 3" xfId="322"/>
    <cellStyle name="40% - Accent3 3 7 4" xfId="323"/>
    <cellStyle name="40% - Accent3 3 7 5" xfId="324"/>
    <cellStyle name="40% - Accent3 3 8" xfId="325"/>
    <cellStyle name="40% - Accent3 3 9" xfId="326"/>
    <cellStyle name="40% - Accent3 4" xfId="327"/>
    <cellStyle name="40% - Accent4 2" xfId="328"/>
    <cellStyle name="40% - Accent4 2 2" xfId="329"/>
    <cellStyle name="40% - Accent4 2 3" xfId="330"/>
    <cellStyle name="40% - Accent4 3" xfId="331"/>
    <cellStyle name="40% - Accent4 4" xfId="332"/>
    <cellStyle name="40% - Accent4 5" xfId="333"/>
    <cellStyle name="40% - Accent4 6" xfId="334"/>
    <cellStyle name="40% - Accent5 2" xfId="335"/>
    <cellStyle name="40% - Accent5 2 2" xfId="336"/>
    <cellStyle name="40% - Accent5 2 3" xfId="337"/>
    <cellStyle name="40% - Accent5 3" xfId="338"/>
    <cellStyle name="40% - Accent5 4" xfId="339"/>
    <cellStyle name="40% - Accent5 5" xfId="340"/>
    <cellStyle name="40% - Accent5 6" xfId="341"/>
    <cellStyle name="40% - Accent6 2" xfId="342"/>
    <cellStyle name="40% - Accent6 2 2" xfId="343"/>
    <cellStyle name="40% - Accent6 2 3" xfId="344"/>
    <cellStyle name="40% - Accent6 3" xfId="345"/>
    <cellStyle name="40% - Accent6 4" xfId="346"/>
    <cellStyle name="40% - Accent6 5" xfId="347"/>
    <cellStyle name="40% - Accent6 6" xfId="348"/>
    <cellStyle name="60% - Accent1 2" xfId="349"/>
    <cellStyle name="60% - Accent1 3" xfId="350"/>
    <cellStyle name="60% - Accent1 4" xfId="351"/>
    <cellStyle name="60% - Accent2 2" xfId="352"/>
    <cellStyle name="60% - Accent2 3" xfId="353"/>
    <cellStyle name="60% - Accent2 4" xfId="354"/>
    <cellStyle name="60% - Accent3 2" xfId="355"/>
    <cellStyle name="60% - Accent3 3" xfId="356"/>
    <cellStyle name="60% - Accent3 3 2" xfId="357"/>
    <cellStyle name="60% - Accent3 4" xfId="358"/>
    <cellStyle name="60% - Accent4 2" xfId="359"/>
    <cellStyle name="60% - Accent4 3" xfId="360"/>
    <cellStyle name="60% - Accent4 3 2" xfId="361"/>
    <cellStyle name="60% - Accent4 4" xfId="362"/>
    <cellStyle name="60% - Accent5 2" xfId="363"/>
    <cellStyle name="60% - Accent5 3" xfId="364"/>
    <cellStyle name="60% - Accent5 4" xfId="365"/>
    <cellStyle name="60% - Accent6 2" xfId="366"/>
    <cellStyle name="60% - Accent6 3" xfId="367"/>
    <cellStyle name="60% - Accent6 3 2" xfId="368"/>
    <cellStyle name="60% - Accent6 4" xfId="369"/>
    <cellStyle name="9" xfId="370"/>
    <cellStyle name="9_Allergan _V2.4" xfId="371"/>
    <cellStyle name="9_Allergan 2008 Pricing 4.0" xfId="372"/>
    <cellStyle name="9_Allergan Inventory and Baselines v10-22-07 - km RepriceV2 AEC" xfId="373"/>
    <cellStyle name="9_Allergan revised baseline and pricing form 102507v2 (3)" xfId="374"/>
    <cellStyle name="9_AMR deal approval" xfId="375"/>
    <cellStyle name="9_AMR NRES" xfId="376"/>
    <cellStyle name="9_AMR.1.24.2005. V23 W.SAP" xfId="377"/>
    <cellStyle name="9_AMR.1.9.2005. V19 W.SAP" xfId="378"/>
    <cellStyle name="9_Appendix I Allergan Pricing Matrix 051107 COMPUCOM REV4 NoGrowth 061207" xfId="379"/>
    <cellStyle name="9_ARM_CF model 06042007" xfId="380"/>
    <cellStyle name="9_ASE - Financial Approval - 05.18.05" xfId="381"/>
    <cellStyle name="9_ASE Barcelona 3.1.05" xfId="382"/>
    <cellStyle name="9_ASE Draft 03.09.05 v.2" xfId="383"/>
    <cellStyle name="9_Copy of American RFP Juarez v11 Standard - Offshore 12-15-05" xfId="384"/>
    <cellStyle name="9_Copy of AMR Pricing Assumptions" xfId="385"/>
    <cellStyle name="9_Deal Approval Template v42 5-3-05 JWK" xfId="386"/>
    <cellStyle name="9_Deal Approval Template v42 5-3-05 JWK2" xfId="387"/>
    <cellStyle name="9_Deal Approval Template v43" xfId="388"/>
    <cellStyle name="9_Deal Approval Template v46" xfId="389"/>
    <cellStyle name="9_Deal Approval Template v47" xfId="390"/>
    <cellStyle name="9_ODE Transaction Model_India_v2" xfId="391"/>
    <cellStyle name="9_RadioShack Pricing Attachment R 2.8.06" xfId="392"/>
    <cellStyle name="9_REVISED - Appendix I Allergan Pricing Matrix 051107" xfId="393"/>
    <cellStyle name="9_REVISED - Appendix I Allergan Pricing Matrix 051107 COMPUCOM REV1 (2)" xfId="394"/>
    <cellStyle name="9_TBO Staff Costs" xfId="395"/>
    <cellStyle name="9_TBO Wages (2)" xfId="396"/>
    <cellStyle name="9_UTC - RFP DRAFT 1.4" xfId="397"/>
    <cellStyle name="ac" xfId="398"/>
    <cellStyle name="Accent1 2" xfId="399"/>
    <cellStyle name="Accent1 3" xfId="400"/>
    <cellStyle name="Accent1 4" xfId="401"/>
    <cellStyle name="Accent2 2" xfId="402"/>
    <cellStyle name="Accent2 3" xfId="403"/>
    <cellStyle name="Accent2 4" xfId="404"/>
    <cellStyle name="Accent3 2" xfId="405"/>
    <cellStyle name="Accent3 3" xfId="406"/>
    <cellStyle name="Accent3 4" xfId="407"/>
    <cellStyle name="Accent4 2" xfId="408"/>
    <cellStyle name="Accent4 3" xfId="409"/>
    <cellStyle name="Accent4 4" xfId="410"/>
    <cellStyle name="Accent5 2" xfId="411"/>
    <cellStyle name="Accent5 3" xfId="412"/>
    <cellStyle name="Accent5 4" xfId="413"/>
    <cellStyle name="Accent6 2" xfId="414"/>
    <cellStyle name="Accent6 3" xfId="415"/>
    <cellStyle name="Accent6 4" xfId="416"/>
    <cellStyle name="active" xfId="417"/>
    <cellStyle name="Actual Date" xfId="418"/>
    <cellStyle name="args.style" xfId="419"/>
    <cellStyle name="arial12" xfId="420"/>
    <cellStyle name="arial14" xfId="421"/>
    <cellStyle name="Ariel 7 pt. plain" xfId="422"/>
    <cellStyle name="arrow" xfId="423"/>
    <cellStyle name="Bad 2" xfId="424"/>
    <cellStyle name="Bad 3" xfId="425"/>
    <cellStyle name="Bad 4" xfId="426"/>
    <cellStyle name="BLUECLEAR" xfId="427"/>
    <cellStyle name="BLUECLEAR 2" xfId="428"/>
    <cellStyle name="BLUESHADE" xfId="429"/>
    <cellStyle name="BLUESHADE 2" xfId="430"/>
    <cellStyle name="Body" xfId="431"/>
    <cellStyle name="Bold 11" xfId="432"/>
    <cellStyle name="Border" xfId="433"/>
    <cellStyle name="Border 2" xfId="434"/>
    <cellStyle name="box1" xfId="435"/>
    <cellStyle name="box2" xfId="436"/>
    <cellStyle name="box2 2" xfId="437"/>
    <cellStyle name="box3" xfId="438"/>
    <cellStyle name="box3 2" xfId="439"/>
    <cellStyle name="Calc Currency (0)" xfId="440"/>
    <cellStyle name="Calc Currency (2)" xfId="441"/>
    <cellStyle name="Calc Percent (0)" xfId="442"/>
    <cellStyle name="Calc Percent (1)" xfId="443"/>
    <cellStyle name="Calc Percent (2)" xfId="444"/>
    <cellStyle name="Calc Units (0)" xfId="445"/>
    <cellStyle name="Calc Units (1)" xfId="446"/>
    <cellStyle name="Calc Units (2)" xfId="447"/>
    <cellStyle name="Calculation 2" xfId="448"/>
    <cellStyle name="Calculation 2 2" xfId="449"/>
    <cellStyle name="Calculation 2 3" xfId="450"/>
    <cellStyle name="Calculation 3" xfId="451"/>
    <cellStyle name="Calculation 4" xfId="452"/>
    <cellStyle name="CHANGE" xfId="453"/>
    <cellStyle name="CHANGE $" xfId="454"/>
    <cellStyle name="CHANGE_WIDTCLNS.14" xfId="455"/>
    <cellStyle name="Check Cell 2" xfId="456"/>
    <cellStyle name="Check Cell 3" xfId="457"/>
    <cellStyle name="Check Cell 4" xfId="458"/>
    <cellStyle name="CLEAR" xfId="459"/>
    <cellStyle name="CLEARCELL" xfId="460"/>
    <cellStyle name="CLEARCELL 2" xfId="461"/>
    <cellStyle name="Col Heads" xfId="462"/>
    <cellStyle name="ColBlue" xfId="463"/>
    <cellStyle name="ColGreen" xfId="464"/>
    <cellStyle name="ColRed" xfId="465"/>
    <cellStyle name="Comma" xfId="1" builtinId="3"/>
    <cellStyle name="Comma  - Style1" xfId="466"/>
    <cellStyle name="Comma  - Style2" xfId="467"/>
    <cellStyle name="Comma  - Style3" xfId="468"/>
    <cellStyle name="Comma  - Style4" xfId="469"/>
    <cellStyle name="Comma  - Style5" xfId="470"/>
    <cellStyle name="Comma  - Style6" xfId="471"/>
    <cellStyle name="Comma  - Style7" xfId="472"/>
    <cellStyle name="Comma  - Style8" xfId="473"/>
    <cellStyle name="Comma (1)" xfId="474"/>
    <cellStyle name="Comma (2)" xfId="475"/>
    <cellStyle name="Comma [00]" xfId="476"/>
    <cellStyle name="Comma 10" xfId="477"/>
    <cellStyle name="Comma 100" xfId="478"/>
    <cellStyle name="Comma 101" xfId="479"/>
    <cellStyle name="Comma 102" xfId="480"/>
    <cellStyle name="Comma 103" xfId="481"/>
    <cellStyle name="Comma 104" xfId="482"/>
    <cellStyle name="Comma 105" xfId="483"/>
    <cellStyle name="Comma 106" xfId="484"/>
    <cellStyle name="Comma 107" xfId="485"/>
    <cellStyle name="Comma 108" xfId="486"/>
    <cellStyle name="Comma 109" xfId="487"/>
    <cellStyle name="Comma 11" xfId="488"/>
    <cellStyle name="Comma 11 2" xfId="489"/>
    <cellStyle name="Comma 110" xfId="490"/>
    <cellStyle name="Comma 111" xfId="491"/>
    <cellStyle name="Comma 112" xfId="492"/>
    <cellStyle name="Comma 113" xfId="493"/>
    <cellStyle name="Comma 114" xfId="494"/>
    <cellStyle name="Comma 115" xfId="495"/>
    <cellStyle name="Comma 116" xfId="496"/>
    <cellStyle name="Comma 117" xfId="497"/>
    <cellStyle name="Comma 118" xfId="498"/>
    <cellStyle name="Comma 119" xfId="499"/>
    <cellStyle name="Comma 12" xfId="500"/>
    <cellStyle name="Comma 120" xfId="501"/>
    <cellStyle name="Comma 121" xfId="502"/>
    <cellStyle name="Comma 122" xfId="503"/>
    <cellStyle name="Comma 123" xfId="504"/>
    <cellStyle name="Comma 124" xfId="505"/>
    <cellStyle name="Comma 125" xfId="506"/>
    <cellStyle name="Comma 126" xfId="507"/>
    <cellStyle name="Comma 127" xfId="508"/>
    <cellStyle name="Comma 128" xfId="509"/>
    <cellStyle name="Comma 129" xfId="510"/>
    <cellStyle name="Comma 13" xfId="511"/>
    <cellStyle name="Comma 130" xfId="512"/>
    <cellStyle name="Comma 131" xfId="513"/>
    <cellStyle name="Comma 132" xfId="6430"/>
    <cellStyle name="Comma 133" xfId="6431"/>
    <cellStyle name="Comma 134" xfId="6432"/>
    <cellStyle name="Comma 14" xfId="514"/>
    <cellStyle name="Comma 15" xfId="515"/>
    <cellStyle name="Comma 16" xfId="516"/>
    <cellStyle name="Comma 17" xfId="517"/>
    <cellStyle name="Comma 18" xfId="518"/>
    <cellStyle name="Comma 19" xfId="519"/>
    <cellStyle name="Comma 2" xfId="520"/>
    <cellStyle name="Comma 2 2" xfId="521"/>
    <cellStyle name="Comma 2 2 2" xfId="522"/>
    <cellStyle name="Comma 2 3" xfId="523"/>
    <cellStyle name="Comma 2 4" xfId="6424"/>
    <cellStyle name="Comma 20" xfId="524"/>
    <cellStyle name="Comma 21" xfId="525"/>
    <cellStyle name="Comma 22" xfId="526"/>
    <cellStyle name="Comma 23" xfId="527"/>
    <cellStyle name="Comma 24" xfId="528"/>
    <cellStyle name="Comma 25" xfId="529"/>
    <cellStyle name="Comma 26" xfId="530"/>
    <cellStyle name="Comma 27" xfId="531"/>
    <cellStyle name="Comma 28" xfId="532"/>
    <cellStyle name="Comma 29" xfId="533"/>
    <cellStyle name="Comma 3" xfId="534"/>
    <cellStyle name="Comma 3 2" xfId="535"/>
    <cellStyle name="Comma 3 2 2" xfId="536"/>
    <cellStyle name="Comma 3 2 2 2" xfId="537"/>
    <cellStyle name="Comma 3 2 2 3" xfId="538"/>
    <cellStyle name="Comma 3 2 3" xfId="539"/>
    <cellStyle name="Comma 3 2 4" xfId="540"/>
    <cellStyle name="Comma 3 3" xfId="541"/>
    <cellStyle name="Comma 3 3 2" xfId="542"/>
    <cellStyle name="Comma 3 3 3" xfId="543"/>
    <cellStyle name="Comma 3 4" xfId="544"/>
    <cellStyle name="Comma 3 5" xfId="545"/>
    <cellStyle name="Comma 3 6" xfId="546"/>
    <cellStyle name="Comma 30" xfId="547"/>
    <cellStyle name="Comma 31" xfId="548"/>
    <cellStyle name="Comma 32" xfId="549"/>
    <cellStyle name="Comma 33" xfId="550"/>
    <cellStyle name="Comma 34" xfId="551"/>
    <cellStyle name="Comma 35" xfId="552"/>
    <cellStyle name="Comma 36" xfId="553"/>
    <cellStyle name="Comma 37" xfId="554"/>
    <cellStyle name="Comma 38" xfId="555"/>
    <cellStyle name="Comma 39" xfId="556"/>
    <cellStyle name="Comma 4" xfId="557"/>
    <cellStyle name="Comma 4 2" xfId="558"/>
    <cellStyle name="Comma 4 2 2" xfId="559"/>
    <cellStyle name="Comma 4 3" xfId="560"/>
    <cellStyle name="Comma 4 3 2" xfId="561"/>
    <cellStyle name="Comma 4 4" xfId="562"/>
    <cellStyle name="Comma 40" xfId="563"/>
    <cellStyle name="Comma 41" xfId="564"/>
    <cellStyle name="Comma 42" xfId="565"/>
    <cellStyle name="Comma 43" xfId="566"/>
    <cellStyle name="Comma 44" xfId="567"/>
    <cellStyle name="Comma 45" xfId="568"/>
    <cellStyle name="Comma 46" xfId="569"/>
    <cellStyle name="Comma 47" xfId="570"/>
    <cellStyle name="Comma 48" xfId="571"/>
    <cellStyle name="Comma 49" xfId="572"/>
    <cellStyle name="Comma 5" xfId="573"/>
    <cellStyle name="Comma 5 2" xfId="574"/>
    <cellStyle name="Comma 5 2 2" xfId="575"/>
    <cellStyle name="Comma 5 2 2 2" xfId="576"/>
    <cellStyle name="Comma 5 2 2 3" xfId="577"/>
    <cellStyle name="Comma 5 2 3" xfId="578"/>
    <cellStyle name="Comma 5 2 4" xfId="579"/>
    <cellStyle name="Comma 5 3" xfId="580"/>
    <cellStyle name="Comma 5 3 2" xfId="581"/>
    <cellStyle name="Comma 5 3 3" xfId="582"/>
    <cellStyle name="Comma 5 4" xfId="583"/>
    <cellStyle name="Comma 5 5" xfId="584"/>
    <cellStyle name="Comma 50" xfId="585"/>
    <cellStyle name="Comma 51" xfId="586"/>
    <cellStyle name="Comma 52" xfId="587"/>
    <cellStyle name="Comma 53" xfId="588"/>
    <cellStyle name="Comma 54" xfId="589"/>
    <cellStyle name="Comma 55" xfId="590"/>
    <cellStyle name="Comma 56" xfId="591"/>
    <cellStyle name="Comma 57" xfId="592"/>
    <cellStyle name="Comma 58" xfId="593"/>
    <cellStyle name="Comma 59" xfId="594"/>
    <cellStyle name="Comma 6" xfId="595"/>
    <cellStyle name="Comma 6 2" xfId="596"/>
    <cellStyle name="Comma 60" xfId="597"/>
    <cellStyle name="Comma 61" xfId="598"/>
    <cellStyle name="Comma 62" xfId="599"/>
    <cellStyle name="Comma 63" xfId="600"/>
    <cellStyle name="Comma 64" xfId="601"/>
    <cellStyle name="Comma 65" xfId="602"/>
    <cellStyle name="Comma 66" xfId="603"/>
    <cellStyle name="Comma 67" xfId="604"/>
    <cellStyle name="Comma 68" xfId="605"/>
    <cellStyle name="Comma 69" xfId="606"/>
    <cellStyle name="Comma 7" xfId="607"/>
    <cellStyle name="Comma 7 2" xfId="608"/>
    <cellStyle name="Comma 7 3" xfId="609"/>
    <cellStyle name="Comma 70" xfId="610"/>
    <cellStyle name="Comma 71" xfId="611"/>
    <cellStyle name="Comma 72" xfId="612"/>
    <cellStyle name="Comma 73" xfId="613"/>
    <cellStyle name="Comma 74" xfId="614"/>
    <cellStyle name="Comma 75" xfId="615"/>
    <cellStyle name="Comma 76" xfId="616"/>
    <cellStyle name="Comma 77" xfId="617"/>
    <cellStyle name="Comma 78" xfId="618"/>
    <cellStyle name="Comma 79" xfId="619"/>
    <cellStyle name="Comma 8" xfId="620"/>
    <cellStyle name="Comma 8 2" xfId="621"/>
    <cellStyle name="Comma 8 3" xfId="622"/>
    <cellStyle name="Comma 80" xfId="623"/>
    <cellStyle name="Comma 80 2" xfId="624"/>
    <cellStyle name="Comma 80 3" xfId="625"/>
    <cellStyle name="Comma 81" xfId="626"/>
    <cellStyle name="Comma 81 2" xfId="627"/>
    <cellStyle name="Comma 81 3" xfId="628"/>
    <cellStyle name="Comma 82" xfId="629"/>
    <cellStyle name="Comma 82 2" xfId="630"/>
    <cellStyle name="Comma 82 3" xfId="631"/>
    <cellStyle name="Comma 83" xfId="632"/>
    <cellStyle name="Comma 83 2" xfId="633"/>
    <cellStyle name="Comma 83 3" xfId="634"/>
    <cellStyle name="Comma 84" xfId="635"/>
    <cellStyle name="Comma 84 2" xfId="636"/>
    <cellStyle name="Comma 84 3" xfId="637"/>
    <cellStyle name="Comma 85" xfId="638"/>
    <cellStyle name="Comma 85 2" xfId="639"/>
    <cellStyle name="Comma 86" xfId="640"/>
    <cellStyle name="Comma 86 2" xfId="641"/>
    <cellStyle name="Comma 87" xfId="642"/>
    <cellStyle name="Comma 87 2" xfId="643"/>
    <cellStyle name="Comma 88" xfId="644"/>
    <cellStyle name="Comma 88 2" xfId="645"/>
    <cellStyle name="Comma 89" xfId="646"/>
    <cellStyle name="Comma 9" xfId="647"/>
    <cellStyle name="Comma 9 2" xfId="648"/>
    <cellStyle name="Comma 90" xfId="649"/>
    <cellStyle name="Comma 91" xfId="650"/>
    <cellStyle name="Comma 92" xfId="651"/>
    <cellStyle name="Comma 93" xfId="652"/>
    <cellStyle name="Comma 94" xfId="653"/>
    <cellStyle name="Comma 95" xfId="654"/>
    <cellStyle name="Comma 96" xfId="655"/>
    <cellStyle name="Comma 97" xfId="656"/>
    <cellStyle name="Comma 98" xfId="657"/>
    <cellStyle name="Comma 99" xfId="658"/>
    <cellStyle name="comma zerodec" xfId="659"/>
    <cellStyle name="comma zerodec 2" xfId="660"/>
    <cellStyle name="comma zerodec 3" xfId="661"/>
    <cellStyle name="Comma,0" xfId="662"/>
    <cellStyle name="Comma,1" xfId="663"/>
    <cellStyle name="Comma,2" xfId="664"/>
    <cellStyle name="Comma0" xfId="665"/>
    <cellStyle name="Copied" xfId="666"/>
    <cellStyle name="Currency (0)" xfId="667"/>
    <cellStyle name="Currency (2)" xfId="668"/>
    <cellStyle name="Currency [00]" xfId="669"/>
    <cellStyle name="Currency 10" xfId="670"/>
    <cellStyle name="Currency 11" xfId="671"/>
    <cellStyle name="Currency 12" xfId="672"/>
    <cellStyle name="Currency 12 2" xfId="673"/>
    <cellStyle name="Currency 12 3" xfId="674"/>
    <cellStyle name="Currency 13" xfId="675"/>
    <cellStyle name="Currency 13 2" xfId="676"/>
    <cellStyle name="Currency 13 3" xfId="677"/>
    <cellStyle name="Currency 14" xfId="678"/>
    <cellStyle name="Currency 14 2" xfId="679"/>
    <cellStyle name="Currency 14 3" xfId="680"/>
    <cellStyle name="Currency 15" xfId="681"/>
    <cellStyle name="Currency 15 2" xfId="682"/>
    <cellStyle name="Currency 15 3" xfId="683"/>
    <cellStyle name="Currency 16" xfId="684"/>
    <cellStyle name="Currency 16 2" xfId="685"/>
    <cellStyle name="Currency 16 3" xfId="686"/>
    <cellStyle name="Currency 17" xfId="687"/>
    <cellStyle name="Currency 17 2" xfId="688"/>
    <cellStyle name="Currency 18" xfId="689"/>
    <cellStyle name="Currency 18 2" xfId="690"/>
    <cellStyle name="Currency 19" xfId="691"/>
    <cellStyle name="Currency 19 2" xfId="692"/>
    <cellStyle name="Currency 2" xfId="693"/>
    <cellStyle name="Currency 2 10" xfId="694"/>
    <cellStyle name="Currency 2 11" xfId="695"/>
    <cellStyle name="Currency 2 12" xfId="696"/>
    <cellStyle name="Currency 2 13" xfId="697"/>
    <cellStyle name="Currency 2 14" xfId="698"/>
    <cellStyle name="Currency 2 15" xfId="699"/>
    <cellStyle name="Currency 2 16" xfId="700"/>
    <cellStyle name="Currency 2 17" xfId="701"/>
    <cellStyle name="Currency 2 18" xfId="702"/>
    <cellStyle name="Currency 2 19" xfId="703"/>
    <cellStyle name="Currency 2 2" xfId="704"/>
    <cellStyle name="Currency 2 2 2" xfId="705"/>
    <cellStyle name="Currency 2 2 2 2" xfId="706"/>
    <cellStyle name="Currency 2 20" xfId="707"/>
    <cellStyle name="Currency 2 3" xfId="708"/>
    <cellStyle name="Currency 2 3 2" xfId="709"/>
    <cellStyle name="Currency 2 3 2 2" xfId="710"/>
    <cellStyle name="Currency 2 4" xfId="711"/>
    <cellStyle name="Currency 2 4 2" xfId="712"/>
    <cellStyle name="Currency 2 5" xfId="713"/>
    <cellStyle name="Currency 2 6" xfId="714"/>
    <cellStyle name="Currency 2 7" xfId="715"/>
    <cellStyle name="Currency 2 8" xfId="716"/>
    <cellStyle name="Currency 2 9" xfId="717"/>
    <cellStyle name="Currency 20" xfId="718"/>
    <cellStyle name="Currency 20 2" xfId="719"/>
    <cellStyle name="Currency 21" xfId="720"/>
    <cellStyle name="Currency 22" xfId="721"/>
    <cellStyle name="Currency 23" xfId="722"/>
    <cellStyle name="Currency 24" xfId="723"/>
    <cellStyle name="Currency 25" xfId="724"/>
    <cellStyle name="Currency 26" xfId="725"/>
    <cellStyle name="Currency 27" xfId="726"/>
    <cellStyle name="Currency 28" xfId="727"/>
    <cellStyle name="Currency 29" xfId="728"/>
    <cellStyle name="Currency 3" xfId="729"/>
    <cellStyle name="Currency 3 2" xfId="730"/>
    <cellStyle name="Currency 3 2 2" xfId="731"/>
    <cellStyle name="Currency 3 2 2 2" xfId="732"/>
    <cellStyle name="Currency 3 2 2 3" xfId="733"/>
    <cellStyle name="Currency 3 2 3" xfId="734"/>
    <cellStyle name="Currency 3 2 4" xfId="735"/>
    <cellStyle name="Currency 3 3" xfId="736"/>
    <cellStyle name="Currency 3 3 2" xfId="737"/>
    <cellStyle name="Currency 3 3 3" xfId="738"/>
    <cellStyle name="Currency 3 4" xfId="739"/>
    <cellStyle name="Currency 3 5" xfId="740"/>
    <cellStyle name="Currency 30" xfId="741"/>
    <cellStyle name="Currency 31" xfId="742"/>
    <cellStyle name="Currency 32" xfId="743"/>
    <cellStyle name="Currency 33" xfId="744"/>
    <cellStyle name="Currency 34" xfId="745"/>
    <cellStyle name="Currency 35" xfId="746"/>
    <cellStyle name="Currency 36" xfId="747"/>
    <cellStyle name="Currency 37" xfId="748"/>
    <cellStyle name="Currency 38" xfId="749"/>
    <cellStyle name="Currency 39" xfId="750"/>
    <cellStyle name="Currency 4" xfId="751"/>
    <cellStyle name="Currency 4 2" xfId="752"/>
    <cellStyle name="Currency 4 2 2" xfId="753"/>
    <cellStyle name="Currency 4 3" xfId="754"/>
    <cellStyle name="Currency 40" xfId="755"/>
    <cellStyle name="Currency 41" xfId="756"/>
    <cellStyle name="Currency 42" xfId="757"/>
    <cellStyle name="Currency 43" xfId="758"/>
    <cellStyle name="Currency 44" xfId="759"/>
    <cellStyle name="Currency 45" xfId="760"/>
    <cellStyle name="Currency 46" xfId="761"/>
    <cellStyle name="Currency 47" xfId="762"/>
    <cellStyle name="Currency 48" xfId="763"/>
    <cellStyle name="Currency 49" xfId="764"/>
    <cellStyle name="Currency 5" xfId="765"/>
    <cellStyle name="Currency 5 2" xfId="766"/>
    <cellStyle name="Currency 5 3" xfId="767"/>
    <cellStyle name="Currency 50" xfId="768"/>
    <cellStyle name="Currency 51" xfId="769"/>
    <cellStyle name="Currency 52" xfId="770"/>
    <cellStyle name="Currency 53" xfId="771"/>
    <cellStyle name="Currency 54" xfId="772"/>
    <cellStyle name="Currency 55" xfId="773"/>
    <cellStyle name="Currency 56" xfId="774"/>
    <cellStyle name="Currency 57" xfId="775"/>
    <cellStyle name="Currency 58" xfId="776"/>
    <cellStyle name="Currency 59" xfId="777"/>
    <cellStyle name="Currency 6" xfId="778"/>
    <cellStyle name="Currency 6 2" xfId="779"/>
    <cellStyle name="Currency 60" xfId="780"/>
    <cellStyle name="Currency 61" xfId="781"/>
    <cellStyle name="Currency 62" xfId="782"/>
    <cellStyle name="Currency 63" xfId="783"/>
    <cellStyle name="Currency 7" xfId="784"/>
    <cellStyle name="Currency 8" xfId="785"/>
    <cellStyle name="Currency 9" xfId="786"/>
    <cellStyle name="Currency,0" xfId="787"/>
    <cellStyle name="Currency,2" xfId="788"/>
    <cellStyle name="Currency0" xfId="789"/>
    <cellStyle name="Currency1" xfId="790"/>
    <cellStyle name="Currency1 2" xfId="791"/>
    <cellStyle name="Currency1 3" xfId="792"/>
    <cellStyle name="Date" xfId="793"/>
    <cellStyle name="Date Short" xfId="794"/>
    <cellStyle name="dateclr" xfId="795"/>
    <cellStyle name="Date-Time" xfId="796"/>
    <cellStyle name="DecBold" xfId="797"/>
    <cellStyle name="Decimal 1" xfId="798"/>
    <cellStyle name="Decimal 2" xfId="799"/>
    <cellStyle name="Decimal 3" xfId="800"/>
    <cellStyle name="DELTA" xfId="801"/>
    <cellStyle name="Detail Row" xfId="802"/>
    <cellStyle name="Dezimal [0]_Mappe11" xfId="803"/>
    <cellStyle name="Dezimal_Mappe11" xfId="804"/>
    <cellStyle name="Dollar (zero dec)" xfId="805"/>
    <cellStyle name="Dollar (zero dec) 2" xfId="806"/>
    <cellStyle name="Dollar (zero dec) 3" xfId="807"/>
    <cellStyle name="Enter Currency (0)" xfId="808"/>
    <cellStyle name="Enter Currency (2)" xfId="809"/>
    <cellStyle name="Enter Units (0)" xfId="810"/>
    <cellStyle name="Enter Units (1)" xfId="811"/>
    <cellStyle name="Enter Units (2)" xfId="812"/>
    <cellStyle name="Entered" xfId="813"/>
    <cellStyle name="Euro" xfId="814"/>
    <cellStyle name="Explanatory Text 2" xfId="815"/>
    <cellStyle name="Explanatory Text 3" xfId="816"/>
    <cellStyle name="Explanatory Text 4" xfId="817"/>
    <cellStyle name="Fixed" xfId="818"/>
    <cellStyle name="FMVNumber" xfId="819"/>
    <cellStyle name="Forecast" xfId="820"/>
    <cellStyle name="Good 2" xfId="821"/>
    <cellStyle name="Good 3" xfId="822"/>
    <cellStyle name="Good 4" xfId="823"/>
    <cellStyle name="GREENCLEAR" xfId="824"/>
    <cellStyle name="GREENCLEAR 2" xfId="825"/>
    <cellStyle name="GREENSHADE" xfId="826"/>
    <cellStyle name="GREENSHADE 2" xfId="827"/>
    <cellStyle name="Grey" xfId="828"/>
    <cellStyle name="Grey 2" xfId="829"/>
    <cellStyle name="GSA Align" xfId="830"/>
    <cellStyle name="GSA Align Center" xfId="831"/>
    <cellStyle name="GSA Align Left" xfId="832"/>
    <cellStyle name="GSA Date" xfId="833"/>
    <cellStyle name="GSA Price" xfId="834"/>
    <cellStyle name="HEADER" xfId="835"/>
    <cellStyle name="Header1" xfId="836"/>
    <cellStyle name="Header2" xfId="837"/>
    <cellStyle name="Header2 2" xfId="838"/>
    <cellStyle name="Header2 2 10" xfId="839"/>
    <cellStyle name="Header2 2 10 2" xfId="840"/>
    <cellStyle name="Header2 2 10 3" xfId="841"/>
    <cellStyle name="Header2 2 2" xfId="842"/>
    <cellStyle name="Header2 2 2 10" xfId="843"/>
    <cellStyle name="Header2 2 2 10 2" xfId="844"/>
    <cellStyle name="Header2 2 2 10 3" xfId="845"/>
    <cellStyle name="Header2 2 2 11" xfId="846"/>
    <cellStyle name="Header2 2 2 11 2" xfId="847"/>
    <cellStyle name="Header2 2 2 11 3" xfId="848"/>
    <cellStyle name="Header2 2 2 12" xfId="849"/>
    <cellStyle name="Header2 2 2 12 2" xfId="850"/>
    <cellStyle name="Header2 2 2 12 3" xfId="851"/>
    <cellStyle name="Header2 2 2 13" xfId="852"/>
    <cellStyle name="Header2 2 2 13 2" xfId="853"/>
    <cellStyle name="Header2 2 2 13 3" xfId="854"/>
    <cellStyle name="Header2 2 2 14" xfId="855"/>
    <cellStyle name="Header2 2 2 14 2" xfId="856"/>
    <cellStyle name="Header2 2 2 14 3" xfId="857"/>
    <cellStyle name="Header2 2 2 2" xfId="858"/>
    <cellStyle name="Header2 2 2 2 2" xfId="859"/>
    <cellStyle name="Header2 2 2 2 2 2" xfId="860"/>
    <cellStyle name="Header2 2 2 2 2 2 2" xfId="861"/>
    <cellStyle name="Header2 2 2 2 2 2 3" xfId="862"/>
    <cellStyle name="Header2 2 2 2 2 3" xfId="863"/>
    <cellStyle name="Header2 2 2 2 2 3 2" xfId="864"/>
    <cellStyle name="Header2 2 2 2 2 3 3" xfId="865"/>
    <cellStyle name="Header2 2 2 2 2 4" xfId="866"/>
    <cellStyle name="Header2 2 2 2 2 4 2" xfId="867"/>
    <cellStyle name="Header2 2 2 2 2 4 3" xfId="868"/>
    <cellStyle name="Header2 2 2 2 2 5" xfId="869"/>
    <cellStyle name="Header2 2 2 2 2 5 2" xfId="870"/>
    <cellStyle name="Header2 2 2 2 2 5 3" xfId="871"/>
    <cellStyle name="Header2 2 2 2 2 6" xfId="872"/>
    <cellStyle name="Header2 2 2 2 2 6 2" xfId="873"/>
    <cellStyle name="Header2 2 2 2 2 6 3" xfId="874"/>
    <cellStyle name="Header2 2 2 2 2 7" xfId="875"/>
    <cellStyle name="Header2 2 2 2 2 8" xfId="876"/>
    <cellStyle name="Header2 2 2 2 3" xfId="877"/>
    <cellStyle name="Header2 2 2 2 3 2" xfId="878"/>
    <cellStyle name="Header2 2 2 2 3 2 2" xfId="879"/>
    <cellStyle name="Header2 2 2 2 3 2 3" xfId="880"/>
    <cellStyle name="Header2 2 2 2 3 3" xfId="881"/>
    <cellStyle name="Header2 2 2 2 3 3 2" xfId="882"/>
    <cellStyle name="Header2 2 2 2 3 3 3" xfId="883"/>
    <cellStyle name="Header2 2 2 2 3 4" xfId="884"/>
    <cellStyle name="Header2 2 2 2 3 4 2" xfId="885"/>
    <cellStyle name="Header2 2 2 2 3 4 3" xfId="886"/>
    <cellStyle name="Header2 2 2 2 3 5" xfId="887"/>
    <cellStyle name="Header2 2 2 2 3 5 2" xfId="888"/>
    <cellStyle name="Header2 2 2 2 3 5 3" xfId="889"/>
    <cellStyle name="Header2 2 2 2 3 6" xfId="890"/>
    <cellStyle name="Header2 2 2 2 3 6 2" xfId="891"/>
    <cellStyle name="Header2 2 2 2 3 6 3" xfId="892"/>
    <cellStyle name="Header2 2 2 2 3 7" xfId="893"/>
    <cellStyle name="Header2 2 2 2 3 8" xfId="894"/>
    <cellStyle name="Header2 2 2 2 4" xfId="895"/>
    <cellStyle name="Header2 2 2 2 4 2" xfId="896"/>
    <cellStyle name="Header2 2 2 2 4 2 2" xfId="897"/>
    <cellStyle name="Header2 2 2 2 4 2 3" xfId="898"/>
    <cellStyle name="Header2 2 2 2 4 3" xfId="899"/>
    <cellStyle name="Header2 2 2 2 4 3 2" xfId="900"/>
    <cellStyle name="Header2 2 2 2 4 3 3" xfId="901"/>
    <cellStyle name="Header2 2 2 2 4 4" xfId="902"/>
    <cellStyle name="Header2 2 2 2 4 4 2" xfId="903"/>
    <cellStyle name="Header2 2 2 2 4 4 3" xfId="904"/>
    <cellStyle name="Header2 2 2 2 4 5" xfId="905"/>
    <cellStyle name="Header2 2 2 2 4 5 2" xfId="906"/>
    <cellStyle name="Header2 2 2 2 4 5 3" xfId="907"/>
    <cellStyle name="Header2 2 2 2 4 6" xfId="908"/>
    <cellStyle name="Header2 2 2 2 4 6 2" xfId="909"/>
    <cellStyle name="Header2 2 2 2 4 6 3" xfId="910"/>
    <cellStyle name="Header2 2 2 2 4 7" xfId="911"/>
    <cellStyle name="Header2 2 2 2 4 8" xfId="912"/>
    <cellStyle name="Header2 2 2 2 5" xfId="913"/>
    <cellStyle name="Header2 2 2 2 5 2" xfId="914"/>
    <cellStyle name="Header2 2 2 2 5 2 2" xfId="915"/>
    <cellStyle name="Header2 2 2 2 5 2 3" xfId="916"/>
    <cellStyle name="Header2 2 2 2 5 3" xfId="917"/>
    <cellStyle name="Header2 2 2 2 5 3 2" xfId="918"/>
    <cellStyle name="Header2 2 2 2 5 3 3" xfId="919"/>
    <cellStyle name="Header2 2 2 2 5 4" xfId="920"/>
    <cellStyle name="Header2 2 2 2 5 4 2" xfId="921"/>
    <cellStyle name="Header2 2 2 2 5 4 3" xfId="922"/>
    <cellStyle name="Header2 2 2 2 5 5" xfId="923"/>
    <cellStyle name="Header2 2 2 2 5 5 2" xfId="924"/>
    <cellStyle name="Header2 2 2 2 5 5 3" xfId="925"/>
    <cellStyle name="Header2 2 2 2 5 6" xfId="926"/>
    <cellStyle name="Header2 2 2 2 5 6 2" xfId="927"/>
    <cellStyle name="Header2 2 2 2 5 6 3" xfId="928"/>
    <cellStyle name="Header2 2 2 2 5 7" xfId="929"/>
    <cellStyle name="Header2 2 2 2 6" xfId="930"/>
    <cellStyle name="Header2 2 2 2 6 2" xfId="931"/>
    <cellStyle name="Header2 2 2 2 6 2 2" xfId="932"/>
    <cellStyle name="Header2 2 2 2 6 2 3" xfId="933"/>
    <cellStyle name="Header2 2 2 2 6 3" xfId="934"/>
    <cellStyle name="Header2 2 2 2 6 3 2" xfId="935"/>
    <cellStyle name="Header2 2 2 2 6 3 3" xfId="936"/>
    <cellStyle name="Header2 2 2 2 6 4" xfId="937"/>
    <cellStyle name="Header2 2 2 2 6 4 2" xfId="938"/>
    <cellStyle name="Header2 2 2 2 6 4 3" xfId="939"/>
    <cellStyle name="Header2 2 2 2 6 5" xfId="940"/>
    <cellStyle name="Header2 2 2 2 6 5 2" xfId="941"/>
    <cellStyle name="Header2 2 2 2 6 5 3" xfId="942"/>
    <cellStyle name="Header2 2 2 2 6 6" xfId="943"/>
    <cellStyle name="Header2 2 2 2 6 6 2" xfId="944"/>
    <cellStyle name="Header2 2 2 2 6 6 3" xfId="945"/>
    <cellStyle name="Header2 2 2 2 6 7" xfId="946"/>
    <cellStyle name="Header2 2 2 2 7" xfId="947"/>
    <cellStyle name="Header2 2 2 2 7 2" xfId="948"/>
    <cellStyle name="Header2 2 2 2 7 3" xfId="949"/>
    <cellStyle name="Header2 2 2 3" xfId="950"/>
    <cellStyle name="Header2 2 2 3 2" xfId="951"/>
    <cellStyle name="Header2 2 2 3 2 2" xfId="952"/>
    <cellStyle name="Header2 2 2 3 2 2 2" xfId="953"/>
    <cellStyle name="Header2 2 2 3 2 2 3" xfId="954"/>
    <cellStyle name="Header2 2 2 3 2 3" xfId="955"/>
    <cellStyle name="Header2 2 2 3 2 3 2" xfId="956"/>
    <cellStyle name="Header2 2 2 3 2 3 3" xfId="957"/>
    <cellStyle name="Header2 2 2 3 2 4" xfId="958"/>
    <cellStyle name="Header2 2 2 3 2 4 2" xfId="959"/>
    <cellStyle name="Header2 2 2 3 2 4 3" xfId="960"/>
    <cellStyle name="Header2 2 2 3 2 5" xfId="961"/>
    <cellStyle name="Header2 2 2 3 2 5 2" xfId="962"/>
    <cellStyle name="Header2 2 2 3 2 5 3" xfId="963"/>
    <cellStyle name="Header2 2 2 3 2 6" xfId="964"/>
    <cellStyle name="Header2 2 2 3 2 6 2" xfId="965"/>
    <cellStyle name="Header2 2 2 3 2 6 3" xfId="966"/>
    <cellStyle name="Header2 2 2 3 2 7" xfId="967"/>
    <cellStyle name="Header2 2 2 3 2 8" xfId="968"/>
    <cellStyle name="Header2 2 2 3 3" xfId="969"/>
    <cellStyle name="Header2 2 2 3 3 2" xfId="970"/>
    <cellStyle name="Header2 2 2 3 3 2 2" xfId="971"/>
    <cellStyle name="Header2 2 2 3 3 2 3" xfId="972"/>
    <cellStyle name="Header2 2 2 3 3 3" xfId="973"/>
    <cellStyle name="Header2 2 2 3 3 3 2" xfId="974"/>
    <cellStyle name="Header2 2 2 3 3 3 3" xfId="975"/>
    <cellStyle name="Header2 2 2 3 3 4" xfId="976"/>
    <cellStyle name="Header2 2 2 3 3 4 2" xfId="977"/>
    <cellStyle name="Header2 2 2 3 3 4 3" xfId="978"/>
    <cellStyle name="Header2 2 2 3 3 5" xfId="979"/>
    <cellStyle name="Header2 2 2 3 3 5 2" xfId="980"/>
    <cellStyle name="Header2 2 2 3 3 5 3" xfId="981"/>
    <cellStyle name="Header2 2 2 3 3 6" xfId="982"/>
    <cellStyle name="Header2 2 2 3 3 6 2" xfId="983"/>
    <cellStyle name="Header2 2 2 3 3 6 3" xfId="984"/>
    <cellStyle name="Header2 2 2 3 3 7" xfId="985"/>
    <cellStyle name="Header2 2 2 3 3 8" xfId="986"/>
    <cellStyle name="Header2 2 2 3 4" xfId="987"/>
    <cellStyle name="Header2 2 2 3 4 2" xfId="988"/>
    <cellStyle name="Header2 2 2 3 4 2 2" xfId="989"/>
    <cellStyle name="Header2 2 2 3 4 2 3" xfId="990"/>
    <cellStyle name="Header2 2 2 3 4 3" xfId="991"/>
    <cellStyle name="Header2 2 2 3 4 3 2" xfId="992"/>
    <cellStyle name="Header2 2 2 3 4 3 3" xfId="993"/>
    <cellStyle name="Header2 2 2 3 4 4" xfId="994"/>
    <cellStyle name="Header2 2 2 3 4 4 2" xfId="995"/>
    <cellStyle name="Header2 2 2 3 4 4 3" xfId="996"/>
    <cellStyle name="Header2 2 2 3 4 5" xfId="997"/>
    <cellStyle name="Header2 2 2 3 4 5 2" xfId="998"/>
    <cellStyle name="Header2 2 2 3 4 5 3" xfId="999"/>
    <cellStyle name="Header2 2 2 3 4 6" xfId="1000"/>
    <cellStyle name="Header2 2 2 3 4 6 2" xfId="1001"/>
    <cellStyle name="Header2 2 2 3 4 6 3" xfId="1002"/>
    <cellStyle name="Header2 2 2 3 4 7" xfId="1003"/>
    <cellStyle name="Header2 2 2 3 4 8" xfId="1004"/>
    <cellStyle name="Header2 2 2 3 5" xfId="1005"/>
    <cellStyle name="Header2 2 2 3 5 2" xfId="1006"/>
    <cellStyle name="Header2 2 2 3 5 2 2" xfId="1007"/>
    <cellStyle name="Header2 2 2 3 5 2 3" xfId="1008"/>
    <cellStyle name="Header2 2 2 3 5 3" xfId="1009"/>
    <cellStyle name="Header2 2 2 3 5 3 2" xfId="1010"/>
    <cellStyle name="Header2 2 2 3 5 3 3" xfId="1011"/>
    <cellStyle name="Header2 2 2 3 5 4" xfId="1012"/>
    <cellStyle name="Header2 2 2 3 5 4 2" xfId="1013"/>
    <cellStyle name="Header2 2 2 3 5 4 3" xfId="1014"/>
    <cellStyle name="Header2 2 2 3 5 5" xfId="1015"/>
    <cellStyle name="Header2 2 2 3 5 5 2" xfId="1016"/>
    <cellStyle name="Header2 2 2 3 5 5 3" xfId="1017"/>
    <cellStyle name="Header2 2 2 3 5 6" xfId="1018"/>
    <cellStyle name="Header2 2 2 3 5 6 2" xfId="1019"/>
    <cellStyle name="Header2 2 2 3 5 6 3" xfId="1020"/>
    <cellStyle name="Header2 2 2 3 5 7" xfId="1021"/>
    <cellStyle name="Header2 2 2 3 6" xfId="1022"/>
    <cellStyle name="Header2 2 2 3 6 2" xfId="1023"/>
    <cellStyle name="Header2 2 2 3 6 2 2" xfId="1024"/>
    <cellStyle name="Header2 2 2 3 6 2 3" xfId="1025"/>
    <cellStyle name="Header2 2 2 3 6 3" xfId="1026"/>
    <cellStyle name="Header2 2 2 3 6 3 2" xfId="1027"/>
    <cellStyle name="Header2 2 2 3 6 3 3" xfId="1028"/>
    <cellStyle name="Header2 2 2 3 6 4" xfId="1029"/>
    <cellStyle name="Header2 2 2 3 6 4 2" xfId="1030"/>
    <cellStyle name="Header2 2 2 3 6 4 3" xfId="1031"/>
    <cellStyle name="Header2 2 2 3 6 5" xfId="1032"/>
    <cellStyle name="Header2 2 2 3 6 5 2" xfId="1033"/>
    <cellStyle name="Header2 2 2 3 6 5 3" xfId="1034"/>
    <cellStyle name="Header2 2 2 3 6 6" xfId="1035"/>
    <cellStyle name="Header2 2 2 3 6 6 2" xfId="1036"/>
    <cellStyle name="Header2 2 2 3 6 6 3" xfId="1037"/>
    <cellStyle name="Header2 2 2 3 6 7" xfId="1038"/>
    <cellStyle name="Header2 2 2 4" xfId="1039"/>
    <cellStyle name="Header2 2 2 4 2" xfId="1040"/>
    <cellStyle name="Header2 2 2 4 2 2" xfId="1041"/>
    <cellStyle name="Header2 2 2 4 2 2 2" xfId="1042"/>
    <cellStyle name="Header2 2 2 4 2 2 3" xfId="1043"/>
    <cellStyle name="Header2 2 2 4 2 3" xfId="1044"/>
    <cellStyle name="Header2 2 2 4 2 3 2" xfId="1045"/>
    <cellStyle name="Header2 2 2 4 2 3 3" xfId="1046"/>
    <cellStyle name="Header2 2 2 4 2 4" xfId="1047"/>
    <cellStyle name="Header2 2 2 4 2 4 2" xfId="1048"/>
    <cellStyle name="Header2 2 2 4 2 4 3" xfId="1049"/>
    <cellStyle name="Header2 2 2 4 2 5" xfId="1050"/>
    <cellStyle name="Header2 2 2 4 2 5 2" xfId="1051"/>
    <cellStyle name="Header2 2 2 4 2 5 3" xfId="1052"/>
    <cellStyle name="Header2 2 2 4 2 6" xfId="1053"/>
    <cellStyle name="Header2 2 2 4 2 6 2" xfId="1054"/>
    <cellStyle name="Header2 2 2 4 2 6 3" xfId="1055"/>
    <cellStyle name="Header2 2 2 4 2 7" xfId="1056"/>
    <cellStyle name="Header2 2 2 4 2 8" xfId="1057"/>
    <cellStyle name="Header2 2 2 4 3" xfId="1058"/>
    <cellStyle name="Header2 2 2 4 3 2" xfId="1059"/>
    <cellStyle name="Header2 2 2 4 3 2 2" xfId="1060"/>
    <cellStyle name="Header2 2 2 4 3 2 3" xfId="1061"/>
    <cellStyle name="Header2 2 2 4 3 3" xfId="1062"/>
    <cellStyle name="Header2 2 2 4 3 3 2" xfId="1063"/>
    <cellStyle name="Header2 2 2 4 3 3 3" xfId="1064"/>
    <cellStyle name="Header2 2 2 4 3 4" xfId="1065"/>
    <cellStyle name="Header2 2 2 4 3 4 2" xfId="1066"/>
    <cellStyle name="Header2 2 2 4 3 4 3" xfId="1067"/>
    <cellStyle name="Header2 2 2 4 3 5" xfId="1068"/>
    <cellStyle name="Header2 2 2 4 3 5 2" xfId="1069"/>
    <cellStyle name="Header2 2 2 4 3 5 3" xfId="1070"/>
    <cellStyle name="Header2 2 2 4 3 6" xfId="1071"/>
    <cellStyle name="Header2 2 2 4 3 6 2" xfId="1072"/>
    <cellStyle name="Header2 2 2 4 3 6 3" xfId="1073"/>
    <cellStyle name="Header2 2 2 4 3 7" xfId="1074"/>
    <cellStyle name="Header2 2 2 4 3 8" xfId="1075"/>
    <cellStyle name="Header2 2 2 4 4" xfId="1076"/>
    <cellStyle name="Header2 2 2 4 4 2" xfId="1077"/>
    <cellStyle name="Header2 2 2 4 4 2 2" xfId="1078"/>
    <cellStyle name="Header2 2 2 4 4 2 3" xfId="1079"/>
    <cellStyle name="Header2 2 2 4 4 3" xfId="1080"/>
    <cellStyle name="Header2 2 2 4 4 3 2" xfId="1081"/>
    <cellStyle name="Header2 2 2 4 4 3 3" xfId="1082"/>
    <cellStyle name="Header2 2 2 4 4 4" xfId="1083"/>
    <cellStyle name="Header2 2 2 4 4 4 2" xfId="1084"/>
    <cellStyle name="Header2 2 2 4 4 4 3" xfId="1085"/>
    <cellStyle name="Header2 2 2 4 4 5" xfId="1086"/>
    <cellStyle name="Header2 2 2 4 4 5 2" xfId="1087"/>
    <cellStyle name="Header2 2 2 4 4 5 3" xfId="1088"/>
    <cellStyle name="Header2 2 2 4 4 6" xfId="1089"/>
    <cellStyle name="Header2 2 2 4 4 6 2" xfId="1090"/>
    <cellStyle name="Header2 2 2 4 4 6 3" xfId="1091"/>
    <cellStyle name="Header2 2 2 4 4 7" xfId="1092"/>
    <cellStyle name="Header2 2 2 4 4 8" xfId="1093"/>
    <cellStyle name="Header2 2 2 4 5" xfId="1094"/>
    <cellStyle name="Header2 2 2 4 5 2" xfId="1095"/>
    <cellStyle name="Header2 2 2 4 5 2 2" xfId="1096"/>
    <cellStyle name="Header2 2 2 4 5 2 3" xfId="1097"/>
    <cellStyle name="Header2 2 2 4 5 3" xfId="1098"/>
    <cellStyle name="Header2 2 2 4 5 3 2" xfId="1099"/>
    <cellStyle name="Header2 2 2 4 5 3 3" xfId="1100"/>
    <cellStyle name="Header2 2 2 4 5 4" xfId="1101"/>
    <cellStyle name="Header2 2 2 4 5 4 2" xfId="1102"/>
    <cellStyle name="Header2 2 2 4 5 4 3" xfId="1103"/>
    <cellStyle name="Header2 2 2 4 5 5" xfId="1104"/>
    <cellStyle name="Header2 2 2 4 5 5 2" xfId="1105"/>
    <cellStyle name="Header2 2 2 4 5 5 3" xfId="1106"/>
    <cellStyle name="Header2 2 2 4 5 6" xfId="1107"/>
    <cellStyle name="Header2 2 2 4 5 6 2" xfId="1108"/>
    <cellStyle name="Header2 2 2 4 5 6 3" xfId="1109"/>
    <cellStyle name="Header2 2 2 4 5 7" xfId="1110"/>
    <cellStyle name="Header2 2 2 4 6" xfId="1111"/>
    <cellStyle name="Header2 2 2 4 6 2" xfId="1112"/>
    <cellStyle name="Header2 2 2 4 6 2 2" xfId="1113"/>
    <cellStyle name="Header2 2 2 4 6 2 3" xfId="1114"/>
    <cellStyle name="Header2 2 2 4 6 3" xfId="1115"/>
    <cellStyle name="Header2 2 2 4 6 3 2" xfId="1116"/>
    <cellStyle name="Header2 2 2 4 6 3 3" xfId="1117"/>
    <cellStyle name="Header2 2 2 4 6 4" xfId="1118"/>
    <cellStyle name="Header2 2 2 4 6 4 2" xfId="1119"/>
    <cellStyle name="Header2 2 2 4 6 4 3" xfId="1120"/>
    <cellStyle name="Header2 2 2 4 6 5" xfId="1121"/>
    <cellStyle name="Header2 2 2 4 6 5 2" xfId="1122"/>
    <cellStyle name="Header2 2 2 4 6 5 3" xfId="1123"/>
    <cellStyle name="Header2 2 2 4 6 6" xfId="1124"/>
    <cellStyle name="Header2 2 2 4 6 6 2" xfId="1125"/>
    <cellStyle name="Header2 2 2 4 6 6 3" xfId="1126"/>
    <cellStyle name="Header2 2 2 4 6 7" xfId="1127"/>
    <cellStyle name="Header2 2 2 4 7" xfId="1128"/>
    <cellStyle name="Header2 2 2 4 7 2" xfId="1129"/>
    <cellStyle name="Header2 2 2 4 7 3" xfId="1130"/>
    <cellStyle name="Header2 2 2 5" xfId="1131"/>
    <cellStyle name="Header2 2 2 5 10" xfId="1132"/>
    <cellStyle name="Header2 2 2 5 10 2" xfId="1133"/>
    <cellStyle name="Header2 2 2 5 10 3" xfId="1134"/>
    <cellStyle name="Header2 2 2 5 2" xfId="1135"/>
    <cellStyle name="Header2 2 2 5 2 2" xfId="1136"/>
    <cellStyle name="Header2 2 2 5 2 2 2" xfId="1137"/>
    <cellStyle name="Header2 2 2 5 2 2 3" xfId="1138"/>
    <cellStyle name="Header2 2 2 5 2 3" xfId="1139"/>
    <cellStyle name="Header2 2 2 5 2 3 2" xfId="1140"/>
    <cellStyle name="Header2 2 2 5 2 3 3" xfId="1141"/>
    <cellStyle name="Header2 2 2 5 2 4" xfId="1142"/>
    <cellStyle name="Header2 2 2 5 2 4 2" xfId="1143"/>
    <cellStyle name="Header2 2 2 5 2 4 3" xfId="1144"/>
    <cellStyle name="Header2 2 2 5 2 5" xfId="1145"/>
    <cellStyle name="Header2 2 2 5 2 5 2" xfId="1146"/>
    <cellStyle name="Header2 2 2 5 2 5 3" xfId="1147"/>
    <cellStyle name="Header2 2 2 5 2 6" xfId="1148"/>
    <cellStyle name="Header2 2 2 5 2 6 2" xfId="1149"/>
    <cellStyle name="Header2 2 2 5 2 6 3" xfId="1150"/>
    <cellStyle name="Header2 2 2 5 2 7" xfId="1151"/>
    <cellStyle name="Header2 2 2 5 2 8" xfId="1152"/>
    <cellStyle name="Header2 2 2 5 3" xfId="1153"/>
    <cellStyle name="Header2 2 2 5 3 2" xfId="1154"/>
    <cellStyle name="Header2 2 2 5 3 2 2" xfId="1155"/>
    <cellStyle name="Header2 2 2 5 3 2 3" xfId="1156"/>
    <cellStyle name="Header2 2 2 5 3 3" xfId="1157"/>
    <cellStyle name="Header2 2 2 5 3 3 2" xfId="1158"/>
    <cellStyle name="Header2 2 2 5 3 3 3" xfId="1159"/>
    <cellStyle name="Header2 2 2 5 3 4" xfId="1160"/>
    <cellStyle name="Header2 2 2 5 3 4 2" xfId="1161"/>
    <cellStyle name="Header2 2 2 5 3 4 3" xfId="1162"/>
    <cellStyle name="Header2 2 2 5 3 5" xfId="1163"/>
    <cellStyle name="Header2 2 2 5 3 5 2" xfId="1164"/>
    <cellStyle name="Header2 2 2 5 3 5 3" xfId="1165"/>
    <cellStyle name="Header2 2 2 5 3 6" xfId="1166"/>
    <cellStyle name="Header2 2 2 5 3 6 2" xfId="1167"/>
    <cellStyle name="Header2 2 2 5 3 6 3" xfId="1168"/>
    <cellStyle name="Header2 2 2 5 3 7" xfId="1169"/>
    <cellStyle name="Header2 2 2 5 3 8" xfId="1170"/>
    <cellStyle name="Header2 2 2 5 4" xfId="1171"/>
    <cellStyle name="Header2 2 2 5 4 2" xfId="1172"/>
    <cellStyle name="Header2 2 2 5 4 2 2" xfId="1173"/>
    <cellStyle name="Header2 2 2 5 4 2 3" xfId="1174"/>
    <cellStyle name="Header2 2 2 5 4 3" xfId="1175"/>
    <cellStyle name="Header2 2 2 5 4 3 2" xfId="1176"/>
    <cellStyle name="Header2 2 2 5 4 3 3" xfId="1177"/>
    <cellStyle name="Header2 2 2 5 4 4" xfId="1178"/>
    <cellStyle name="Header2 2 2 5 4 4 2" xfId="1179"/>
    <cellStyle name="Header2 2 2 5 4 4 3" xfId="1180"/>
    <cellStyle name="Header2 2 2 5 4 5" xfId="1181"/>
    <cellStyle name="Header2 2 2 5 4 5 2" xfId="1182"/>
    <cellStyle name="Header2 2 2 5 4 5 3" xfId="1183"/>
    <cellStyle name="Header2 2 2 5 4 6" xfId="1184"/>
    <cellStyle name="Header2 2 2 5 4 6 2" xfId="1185"/>
    <cellStyle name="Header2 2 2 5 4 6 3" xfId="1186"/>
    <cellStyle name="Header2 2 2 5 4 7" xfId="1187"/>
    <cellStyle name="Header2 2 2 5 5" xfId="1188"/>
    <cellStyle name="Header2 2 2 5 5 2" xfId="1189"/>
    <cellStyle name="Header2 2 2 5 5 2 2" xfId="1190"/>
    <cellStyle name="Header2 2 2 5 5 2 3" xfId="1191"/>
    <cellStyle name="Header2 2 2 5 5 3" xfId="1192"/>
    <cellStyle name="Header2 2 2 5 5 3 2" xfId="1193"/>
    <cellStyle name="Header2 2 2 5 5 3 3" xfId="1194"/>
    <cellStyle name="Header2 2 2 5 5 4" xfId="1195"/>
    <cellStyle name="Header2 2 2 5 5 4 2" xfId="1196"/>
    <cellStyle name="Header2 2 2 5 5 4 3" xfId="1197"/>
    <cellStyle name="Header2 2 2 5 5 5" xfId="1198"/>
    <cellStyle name="Header2 2 2 5 5 5 2" xfId="1199"/>
    <cellStyle name="Header2 2 2 5 5 5 3" xfId="1200"/>
    <cellStyle name="Header2 2 2 5 5 6" xfId="1201"/>
    <cellStyle name="Header2 2 2 5 5 6 2" xfId="1202"/>
    <cellStyle name="Header2 2 2 5 5 6 3" xfId="1203"/>
    <cellStyle name="Header2 2 2 5 5 7" xfId="1204"/>
    <cellStyle name="Header2 2 2 5 6" xfId="1205"/>
    <cellStyle name="Header2 2 2 5 6 2" xfId="1206"/>
    <cellStyle name="Header2 2 2 5 6 3" xfId="1207"/>
    <cellStyle name="Header2 2 2 5 7" xfId="1208"/>
    <cellStyle name="Header2 2 2 5 7 2" xfId="1209"/>
    <cellStyle name="Header2 2 2 5 7 3" xfId="1210"/>
    <cellStyle name="Header2 2 2 5 8" xfId="1211"/>
    <cellStyle name="Header2 2 2 5 8 2" xfId="1212"/>
    <cellStyle name="Header2 2 2 5 8 3" xfId="1213"/>
    <cellStyle name="Header2 2 2 5 9" xfId="1214"/>
    <cellStyle name="Header2 2 2 5 9 2" xfId="1215"/>
    <cellStyle name="Header2 2 2 5 9 3" xfId="1216"/>
    <cellStyle name="Header2 2 2 6" xfId="1217"/>
    <cellStyle name="Header2 2 2 6 2" xfId="1218"/>
    <cellStyle name="Header2 2 2 6 2 2" xfId="1219"/>
    <cellStyle name="Header2 2 2 6 2 3" xfId="1220"/>
    <cellStyle name="Header2 2 2 6 3" xfId="1221"/>
    <cellStyle name="Header2 2 2 6 3 2" xfId="1222"/>
    <cellStyle name="Header2 2 2 6 3 3" xfId="1223"/>
    <cellStyle name="Header2 2 2 6 4" xfId="1224"/>
    <cellStyle name="Header2 2 2 6 4 2" xfId="1225"/>
    <cellStyle name="Header2 2 2 6 4 3" xfId="1226"/>
    <cellStyle name="Header2 2 2 6 5" xfId="1227"/>
    <cellStyle name="Header2 2 2 6 5 2" xfId="1228"/>
    <cellStyle name="Header2 2 2 6 5 3" xfId="1229"/>
    <cellStyle name="Header2 2 2 6 6" xfId="1230"/>
    <cellStyle name="Header2 2 2 6 6 2" xfId="1231"/>
    <cellStyle name="Header2 2 2 6 6 3" xfId="1232"/>
    <cellStyle name="Header2 2 2 6 7" xfId="1233"/>
    <cellStyle name="Header2 2 2 6 8" xfId="1234"/>
    <cellStyle name="Header2 2 2 7" xfId="1235"/>
    <cellStyle name="Header2 2 2 7 2" xfId="1236"/>
    <cellStyle name="Header2 2 2 7 2 2" xfId="1237"/>
    <cellStyle name="Header2 2 2 7 2 3" xfId="1238"/>
    <cellStyle name="Header2 2 2 7 3" xfId="1239"/>
    <cellStyle name="Header2 2 2 7 3 2" xfId="1240"/>
    <cellStyle name="Header2 2 2 7 3 3" xfId="1241"/>
    <cellStyle name="Header2 2 2 7 4" xfId="1242"/>
    <cellStyle name="Header2 2 2 7 4 2" xfId="1243"/>
    <cellStyle name="Header2 2 2 7 4 3" xfId="1244"/>
    <cellStyle name="Header2 2 2 7 5" xfId="1245"/>
    <cellStyle name="Header2 2 2 7 5 2" xfId="1246"/>
    <cellStyle name="Header2 2 2 7 5 3" xfId="1247"/>
    <cellStyle name="Header2 2 2 7 6" xfId="1248"/>
    <cellStyle name="Header2 2 2 7 6 2" xfId="1249"/>
    <cellStyle name="Header2 2 2 7 6 3" xfId="1250"/>
    <cellStyle name="Header2 2 2 7 7" xfId="1251"/>
    <cellStyle name="Header2 2 2 7 8" xfId="1252"/>
    <cellStyle name="Header2 2 2 8" xfId="1253"/>
    <cellStyle name="Header2 2 2 8 2" xfId="1254"/>
    <cellStyle name="Header2 2 2 8 2 2" xfId="1255"/>
    <cellStyle name="Header2 2 2 8 2 3" xfId="1256"/>
    <cellStyle name="Header2 2 2 8 3" xfId="1257"/>
    <cellStyle name="Header2 2 2 8 3 2" xfId="1258"/>
    <cellStyle name="Header2 2 2 8 3 3" xfId="1259"/>
    <cellStyle name="Header2 2 2 8 4" xfId="1260"/>
    <cellStyle name="Header2 2 2 8 4 2" xfId="1261"/>
    <cellStyle name="Header2 2 2 8 4 3" xfId="1262"/>
    <cellStyle name="Header2 2 2 8 5" xfId="1263"/>
    <cellStyle name="Header2 2 2 8 5 2" xfId="1264"/>
    <cellStyle name="Header2 2 2 8 5 3" xfId="1265"/>
    <cellStyle name="Header2 2 2 8 6" xfId="1266"/>
    <cellStyle name="Header2 2 2 8 6 2" xfId="1267"/>
    <cellStyle name="Header2 2 2 8 6 3" xfId="1268"/>
    <cellStyle name="Header2 2 2 8 7" xfId="1269"/>
    <cellStyle name="Header2 2 2 9" xfId="1270"/>
    <cellStyle name="Header2 2 2 9 2" xfId="1271"/>
    <cellStyle name="Header2 2 2 9 2 2" xfId="1272"/>
    <cellStyle name="Header2 2 2 9 2 3" xfId="1273"/>
    <cellStyle name="Header2 2 2 9 3" xfId="1274"/>
    <cellStyle name="Header2 2 2 9 3 2" xfId="1275"/>
    <cellStyle name="Header2 2 2 9 3 3" xfId="1276"/>
    <cellStyle name="Header2 2 2 9 4" xfId="1277"/>
    <cellStyle name="Header2 2 2 9 4 2" xfId="1278"/>
    <cellStyle name="Header2 2 2 9 4 3" xfId="1279"/>
    <cellStyle name="Header2 2 2 9 5" xfId="1280"/>
    <cellStyle name="Header2 2 2 9 5 2" xfId="1281"/>
    <cellStyle name="Header2 2 2 9 5 3" xfId="1282"/>
    <cellStyle name="Header2 2 2 9 6" xfId="1283"/>
    <cellStyle name="Header2 2 2 9 6 2" xfId="1284"/>
    <cellStyle name="Header2 2 2 9 6 3" xfId="1285"/>
    <cellStyle name="Header2 2 2 9 7" xfId="1286"/>
    <cellStyle name="Header2 2 3" xfId="1287"/>
    <cellStyle name="Header2 2 3 2" xfId="1288"/>
    <cellStyle name="Header2 2 3 2 2" xfId="1289"/>
    <cellStyle name="Header2 2 3 2 2 2" xfId="1290"/>
    <cellStyle name="Header2 2 3 2 2 3" xfId="1291"/>
    <cellStyle name="Header2 2 3 2 3" xfId="1292"/>
    <cellStyle name="Header2 2 3 2 3 2" xfId="1293"/>
    <cellStyle name="Header2 2 3 2 3 3" xfId="1294"/>
    <cellStyle name="Header2 2 3 2 4" xfId="1295"/>
    <cellStyle name="Header2 2 3 2 4 2" xfId="1296"/>
    <cellStyle name="Header2 2 3 2 4 3" xfId="1297"/>
    <cellStyle name="Header2 2 3 2 5" xfId="1298"/>
    <cellStyle name="Header2 2 3 2 5 2" xfId="1299"/>
    <cellStyle name="Header2 2 3 2 5 3" xfId="1300"/>
    <cellStyle name="Header2 2 3 2 6" xfId="1301"/>
    <cellStyle name="Header2 2 3 2 6 2" xfId="1302"/>
    <cellStyle name="Header2 2 3 2 6 3" xfId="1303"/>
    <cellStyle name="Header2 2 3 2 7" xfId="1304"/>
    <cellStyle name="Header2 2 3 2 8" xfId="1305"/>
    <cellStyle name="Header2 2 3 3" xfId="1306"/>
    <cellStyle name="Header2 2 3 3 2" xfId="1307"/>
    <cellStyle name="Header2 2 3 3 2 2" xfId="1308"/>
    <cellStyle name="Header2 2 3 3 2 3" xfId="1309"/>
    <cellStyle name="Header2 2 3 3 3" xfId="1310"/>
    <cellStyle name="Header2 2 3 3 3 2" xfId="1311"/>
    <cellStyle name="Header2 2 3 3 3 3" xfId="1312"/>
    <cellStyle name="Header2 2 3 3 4" xfId="1313"/>
    <cellStyle name="Header2 2 3 3 4 2" xfId="1314"/>
    <cellStyle name="Header2 2 3 3 4 3" xfId="1315"/>
    <cellStyle name="Header2 2 3 3 5" xfId="1316"/>
    <cellStyle name="Header2 2 3 3 5 2" xfId="1317"/>
    <cellStyle name="Header2 2 3 3 5 3" xfId="1318"/>
    <cellStyle name="Header2 2 3 3 6" xfId="1319"/>
    <cellStyle name="Header2 2 3 3 6 2" xfId="1320"/>
    <cellStyle name="Header2 2 3 3 6 3" xfId="1321"/>
    <cellStyle name="Header2 2 3 3 7" xfId="1322"/>
    <cellStyle name="Header2 2 3 3 8" xfId="1323"/>
    <cellStyle name="Header2 2 3 4" xfId="1324"/>
    <cellStyle name="Header2 2 3 4 2" xfId="1325"/>
    <cellStyle name="Header2 2 3 4 2 2" xfId="1326"/>
    <cellStyle name="Header2 2 3 4 2 3" xfId="1327"/>
    <cellStyle name="Header2 2 3 4 3" xfId="1328"/>
    <cellStyle name="Header2 2 3 4 3 2" xfId="1329"/>
    <cellStyle name="Header2 2 3 4 3 3" xfId="1330"/>
    <cellStyle name="Header2 2 3 4 4" xfId="1331"/>
    <cellStyle name="Header2 2 3 4 4 2" xfId="1332"/>
    <cellStyle name="Header2 2 3 4 4 3" xfId="1333"/>
    <cellStyle name="Header2 2 3 4 5" xfId="1334"/>
    <cellStyle name="Header2 2 3 4 5 2" xfId="1335"/>
    <cellStyle name="Header2 2 3 4 5 3" xfId="1336"/>
    <cellStyle name="Header2 2 3 4 6" xfId="1337"/>
    <cellStyle name="Header2 2 3 4 6 2" xfId="1338"/>
    <cellStyle name="Header2 2 3 4 6 3" xfId="1339"/>
    <cellStyle name="Header2 2 3 4 7" xfId="1340"/>
    <cellStyle name="Header2 2 3 4 8" xfId="1341"/>
    <cellStyle name="Header2 2 3 5" xfId="1342"/>
    <cellStyle name="Header2 2 3 5 2" xfId="1343"/>
    <cellStyle name="Header2 2 3 5 2 2" xfId="1344"/>
    <cellStyle name="Header2 2 3 5 2 3" xfId="1345"/>
    <cellStyle name="Header2 2 3 5 3" xfId="1346"/>
    <cellStyle name="Header2 2 3 5 3 2" xfId="1347"/>
    <cellStyle name="Header2 2 3 5 3 3" xfId="1348"/>
    <cellStyle name="Header2 2 3 5 4" xfId="1349"/>
    <cellStyle name="Header2 2 3 5 4 2" xfId="1350"/>
    <cellStyle name="Header2 2 3 5 4 3" xfId="1351"/>
    <cellStyle name="Header2 2 3 5 5" xfId="1352"/>
    <cellStyle name="Header2 2 3 5 5 2" xfId="1353"/>
    <cellStyle name="Header2 2 3 5 5 3" xfId="1354"/>
    <cellStyle name="Header2 2 3 5 6" xfId="1355"/>
    <cellStyle name="Header2 2 3 5 6 2" xfId="1356"/>
    <cellStyle name="Header2 2 3 5 6 3" xfId="1357"/>
    <cellStyle name="Header2 2 3 5 7" xfId="1358"/>
    <cellStyle name="Header2 2 3 6" xfId="1359"/>
    <cellStyle name="Header2 2 3 6 2" xfId="1360"/>
    <cellStyle name="Header2 2 3 6 2 2" xfId="1361"/>
    <cellStyle name="Header2 2 3 6 2 3" xfId="1362"/>
    <cellStyle name="Header2 2 3 6 3" xfId="1363"/>
    <cellStyle name="Header2 2 3 6 3 2" xfId="1364"/>
    <cellStyle name="Header2 2 3 6 3 3" xfId="1365"/>
    <cellStyle name="Header2 2 3 6 4" xfId="1366"/>
    <cellStyle name="Header2 2 3 6 4 2" xfId="1367"/>
    <cellStyle name="Header2 2 3 6 4 3" xfId="1368"/>
    <cellStyle name="Header2 2 3 6 5" xfId="1369"/>
    <cellStyle name="Header2 2 3 6 5 2" xfId="1370"/>
    <cellStyle name="Header2 2 3 6 5 3" xfId="1371"/>
    <cellStyle name="Header2 2 3 6 6" xfId="1372"/>
    <cellStyle name="Header2 2 3 6 6 2" xfId="1373"/>
    <cellStyle name="Header2 2 3 6 6 3" xfId="1374"/>
    <cellStyle name="Header2 2 3 6 7" xfId="1375"/>
    <cellStyle name="Header2 2 4" xfId="1376"/>
    <cellStyle name="Header2 2 4 2" xfId="1377"/>
    <cellStyle name="Header2 2 4 2 2" xfId="1378"/>
    <cellStyle name="Header2 2 4 2 2 2" xfId="1379"/>
    <cellStyle name="Header2 2 4 2 2 3" xfId="1380"/>
    <cellStyle name="Header2 2 4 2 3" xfId="1381"/>
    <cellStyle name="Header2 2 4 2 3 2" xfId="1382"/>
    <cellStyle name="Header2 2 4 2 3 3" xfId="1383"/>
    <cellStyle name="Header2 2 4 2 4" xfId="1384"/>
    <cellStyle name="Header2 2 4 2 4 2" xfId="1385"/>
    <cellStyle name="Header2 2 4 2 4 3" xfId="1386"/>
    <cellStyle name="Header2 2 4 2 5" xfId="1387"/>
    <cellStyle name="Header2 2 4 2 5 2" xfId="1388"/>
    <cellStyle name="Header2 2 4 2 5 3" xfId="1389"/>
    <cellStyle name="Header2 2 4 2 6" xfId="1390"/>
    <cellStyle name="Header2 2 4 2 6 2" xfId="1391"/>
    <cellStyle name="Header2 2 4 2 6 3" xfId="1392"/>
    <cellStyle name="Header2 2 4 2 7" xfId="1393"/>
    <cellStyle name="Header2 2 4 2 8" xfId="1394"/>
    <cellStyle name="Header2 2 4 3" xfId="1395"/>
    <cellStyle name="Header2 2 4 3 2" xfId="1396"/>
    <cellStyle name="Header2 2 4 3 2 2" xfId="1397"/>
    <cellStyle name="Header2 2 4 3 2 3" xfId="1398"/>
    <cellStyle name="Header2 2 4 3 3" xfId="1399"/>
    <cellStyle name="Header2 2 4 3 3 2" xfId="1400"/>
    <cellStyle name="Header2 2 4 3 3 3" xfId="1401"/>
    <cellStyle name="Header2 2 4 3 4" xfId="1402"/>
    <cellStyle name="Header2 2 4 3 4 2" xfId="1403"/>
    <cellStyle name="Header2 2 4 3 4 3" xfId="1404"/>
    <cellStyle name="Header2 2 4 3 5" xfId="1405"/>
    <cellStyle name="Header2 2 4 3 5 2" xfId="1406"/>
    <cellStyle name="Header2 2 4 3 5 3" xfId="1407"/>
    <cellStyle name="Header2 2 4 3 6" xfId="1408"/>
    <cellStyle name="Header2 2 4 3 6 2" xfId="1409"/>
    <cellStyle name="Header2 2 4 3 6 3" xfId="1410"/>
    <cellStyle name="Header2 2 4 3 7" xfId="1411"/>
    <cellStyle name="Header2 2 4 3 8" xfId="1412"/>
    <cellStyle name="Header2 2 4 4" xfId="1413"/>
    <cellStyle name="Header2 2 4 4 2" xfId="1414"/>
    <cellStyle name="Header2 2 4 4 2 2" xfId="1415"/>
    <cellStyle name="Header2 2 4 4 2 3" xfId="1416"/>
    <cellStyle name="Header2 2 4 4 3" xfId="1417"/>
    <cellStyle name="Header2 2 4 4 3 2" xfId="1418"/>
    <cellStyle name="Header2 2 4 4 3 3" xfId="1419"/>
    <cellStyle name="Header2 2 4 4 4" xfId="1420"/>
    <cellStyle name="Header2 2 4 4 4 2" xfId="1421"/>
    <cellStyle name="Header2 2 4 4 4 3" xfId="1422"/>
    <cellStyle name="Header2 2 4 4 5" xfId="1423"/>
    <cellStyle name="Header2 2 4 4 5 2" xfId="1424"/>
    <cellStyle name="Header2 2 4 4 5 3" xfId="1425"/>
    <cellStyle name="Header2 2 4 4 6" xfId="1426"/>
    <cellStyle name="Header2 2 4 4 6 2" xfId="1427"/>
    <cellStyle name="Header2 2 4 4 6 3" xfId="1428"/>
    <cellStyle name="Header2 2 4 4 7" xfId="1429"/>
    <cellStyle name="Header2 2 4 4 8" xfId="1430"/>
    <cellStyle name="Header2 2 4 5" xfId="1431"/>
    <cellStyle name="Header2 2 4 5 2" xfId="1432"/>
    <cellStyle name="Header2 2 4 5 2 2" xfId="1433"/>
    <cellStyle name="Header2 2 4 5 2 3" xfId="1434"/>
    <cellStyle name="Header2 2 4 5 3" xfId="1435"/>
    <cellStyle name="Header2 2 4 5 3 2" xfId="1436"/>
    <cellStyle name="Header2 2 4 5 3 3" xfId="1437"/>
    <cellStyle name="Header2 2 4 5 4" xfId="1438"/>
    <cellStyle name="Header2 2 4 5 4 2" xfId="1439"/>
    <cellStyle name="Header2 2 4 5 4 3" xfId="1440"/>
    <cellStyle name="Header2 2 4 5 5" xfId="1441"/>
    <cellStyle name="Header2 2 4 5 5 2" xfId="1442"/>
    <cellStyle name="Header2 2 4 5 5 3" xfId="1443"/>
    <cellStyle name="Header2 2 4 5 6" xfId="1444"/>
    <cellStyle name="Header2 2 4 5 6 2" xfId="1445"/>
    <cellStyle name="Header2 2 4 5 6 3" xfId="1446"/>
    <cellStyle name="Header2 2 4 5 7" xfId="1447"/>
    <cellStyle name="Header2 2 4 6" xfId="1448"/>
    <cellStyle name="Header2 2 4 6 2" xfId="1449"/>
    <cellStyle name="Header2 2 4 6 2 2" xfId="1450"/>
    <cellStyle name="Header2 2 4 6 2 3" xfId="1451"/>
    <cellStyle name="Header2 2 4 6 3" xfId="1452"/>
    <cellStyle name="Header2 2 4 6 3 2" xfId="1453"/>
    <cellStyle name="Header2 2 4 6 3 3" xfId="1454"/>
    <cellStyle name="Header2 2 4 6 4" xfId="1455"/>
    <cellStyle name="Header2 2 4 6 4 2" xfId="1456"/>
    <cellStyle name="Header2 2 4 6 4 3" xfId="1457"/>
    <cellStyle name="Header2 2 4 6 5" xfId="1458"/>
    <cellStyle name="Header2 2 4 6 5 2" xfId="1459"/>
    <cellStyle name="Header2 2 4 6 5 3" xfId="1460"/>
    <cellStyle name="Header2 2 4 6 6" xfId="1461"/>
    <cellStyle name="Header2 2 4 6 6 2" xfId="1462"/>
    <cellStyle name="Header2 2 4 6 6 3" xfId="1463"/>
    <cellStyle name="Header2 2 4 6 7" xfId="1464"/>
    <cellStyle name="Header2 2 4 7" xfId="1465"/>
    <cellStyle name="Header2 2 4 7 2" xfId="1466"/>
    <cellStyle name="Header2 2 4 7 3" xfId="1467"/>
    <cellStyle name="Header2 2 5" xfId="1468"/>
    <cellStyle name="Header2 2 5 10" xfId="1469"/>
    <cellStyle name="Header2 2 5 10 2" xfId="1470"/>
    <cellStyle name="Header2 2 5 10 3" xfId="1471"/>
    <cellStyle name="Header2 2 5 2" xfId="1472"/>
    <cellStyle name="Header2 2 5 2 2" xfId="1473"/>
    <cellStyle name="Header2 2 5 2 2 2" xfId="1474"/>
    <cellStyle name="Header2 2 5 2 2 3" xfId="1475"/>
    <cellStyle name="Header2 2 5 2 3" xfId="1476"/>
    <cellStyle name="Header2 2 5 2 3 2" xfId="1477"/>
    <cellStyle name="Header2 2 5 2 3 3" xfId="1478"/>
    <cellStyle name="Header2 2 5 2 4" xfId="1479"/>
    <cellStyle name="Header2 2 5 2 4 2" xfId="1480"/>
    <cellStyle name="Header2 2 5 2 4 3" xfId="1481"/>
    <cellStyle name="Header2 2 5 2 5" xfId="1482"/>
    <cellStyle name="Header2 2 5 2 5 2" xfId="1483"/>
    <cellStyle name="Header2 2 5 2 5 3" xfId="1484"/>
    <cellStyle name="Header2 2 5 2 6" xfId="1485"/>
    <cellStyle name="Header2 2 5 2 6 2" xfId="1486"/>
    <cellStyle name="Header2 2 5 2 6 3" xfId="1487"/>
    <cellStyle name="Header2 2 5 2 7" xfId="1488"/>
    <cellStyle name="Header2 2 5 2 8" xfId="1489"/>
    <cellStyle name="Header2 2 5 3" xfId="1490"/>
    <cellStyle name="Header2 2 5 3 2" xfId="1491"/>
    <cellStyle name="Header2 2 5 3 2 2" xfId="1492"/>
    <cellStyle name="Header2 2 5 3 2 3" xfId="1493"/>
    <cellStyle name="Header2 2 5 3 3" xfId="1494"/>
    <cellStyle name="Header2 2 5 3 3 2" xfId="1495"/>
    <cellStyle name="Header2 2 5 3 3 3" xfId="1496"/>
    <cellStyle name="Header2 2 5 3 4" xfId="1497"/>
    <cellStyle name="Header2 2 5 3 4 2" xfId="1498"/>
    <cellStyle name="Header2 2 5 3 4 3" xfId="1499"/>
    <cellStyle name="Header2 2 5 3 5" xfId="1500"/>
    <cellStyle name="Header2 2 5 3 5 2" xfId="1501"/>
    <cellStyle name="Header2 2 5 3 5 3" xfId="1502"/>
    <cellStyle name="Header2 2 5 3 6" xfId="1503"/>
    <cellStyle name="Header2 2 5 3 6 2" xfId="1504"/>
    <cellStyle name="Header2 2 5 3 6 3" xfId="1505"/>
    <cellStyle name="Header2 2 5 3 7" xfId="1506"/>
    <cellStyle name="Header2 2 5 3 8" xfId="1507"/>
    <cellStyle name="Header2 2 5 4" xfId="1508"/>
    <cellStyle name="Header2 2 5 4 2" xfId="1509"/>
    <cellStyle name="Header2 2 5 4 2 2" xfId="1510"/>
    <cellStyle name="Header2 2 5 4 2 3" xfId="1511"/>
    <cellStyle name="Header2 2 5 4 3" xfId="1512"/>
    <cellStyle name="Header2 2 5 4 3 2" xfId="1513"/>
    <cellStyle name="Header2 2 5 4 3 3" xfId="1514"/>
    <cellStyle name="Header2 2 5 4 4" xfId="1515"/>
    <cellStyle name="Header2 2 5 4 4 2" xfId="1516"/>
    <cellStyle name="Header2 2 5 4 4 3" xfId="1517"/>
    <cellStyle name="Header2 2 5 4 5" xfId="1518"/>
    <cellStyle name="Header2 2 5 4 5 2" xfId="1519"/>
    <cellStyle name="Header2 2 5 4 5 3" xfId="1520"/>
    <cellStyle name="Header2 2 5 4 6" xfId="1521"/>
    <cellStyle name="Header2 2 5 4 6 2" xfId="1522"/>
    <cellStyle name="Header2 2 5 4 6 3" xfId="1523"/>
    <cellStyle name="Header2 2 5 4 7" xfId="1524"/>
    <cellStyle name="Header2 2 5 5" xfId="1525"/>
    <cellStyle name="Header2 2 5 5 2" xfId="1526"/>
    <cellStyle name="Header2 2 5 5 2 2" xfId="1527"/>
    <cellStyle name="Header2 2 5 5 2 3" xfId="1528"/>
    <cellStyle name="Header2 2 5 5 3" xfId="1529"/>
    <cellStyle name="Header2 2 5 5 3 2" xfId="1530"/>
    <cellStyle name="Header2 2 5 5 3 3" xfId="1531"/>
    <cellStyle name="Header2 2 5 5 4" xfId="1532"/>
    <cellStyle name="Header2 2 5 5 4 2" xfId="1533"/>
    <cellStyle name="Header2 2 5 5 4 3" xfId="1534"/>
    <cellStyle name="Header2 2 5 5 5" xfId="1535"/>
    <cellStyle name="Header2 2 5 5 5 2" xfId="1536"/>
    <cellStyle name="Header2 2 5 5 5 3" xfId="1537"/>
    <cellStyle name="Header2 2 5 5 6" xfId="1538"/>
    <cellStyle name="Header2 2 5 5 6 2" xfId="1539"/>
    <cellStyle name="Header2 2 5 5 6 3" xfId="1540"/>
    <cellStyle name="Header2 2 5 5 7" xfId="1541"/>
    <cellStyle name="Header2 2 5 6" xfId="1542"/>
    <cellStyle name="Header2 2 5 6 2" xfId="1543"/>
    <cellStyle name="Header2 2 5 6 3" xfId="1544"/>
    <cellStyle name="Header2 2 5 7" xfId="1545"/>
    <cellStyle name="Header2 2 5 7 2" xfId="1546"/>
    <cellStyle name="Header2 2 5 7 3" xfId="1547"/>
    <cellStyle name="Header2 2 5 8" xfId="1548"/>
    <cellStyle name="Header2 2 5 8 2" xfId="1549"/>
    <cellStyle name="Header2 2 5 8 3" xfId="1550"/>
    <cellStyle name="Header2 2 5 9" xfId="1551"/>
    <cellStyle name="Header2 2 5 9 2" xfId="1552"/>
    <cellStyle name="Header2 2 5 9 3" xfId="1553"/>
    <cellStyle name="Header2 2 6" xfId="1554"/>
    <cellStyle name="Header2 2 6 2" xfId="1555"/>
    <cellStyle name="Header2 2 6 2 2" xfId="1556"/>
    <cellStyle name="Header2 2 6 2 3" xfId="1557"/>
    <cellStyle name="Header2 2 6 3" xfId="1558"/>
    <cellStyle name="Header2 2 6 3 2" xfId="1559"/>
    <cellStyle name="Header2 2 6 3 3" xfId="1560"/>
    <cellStyle name="Header2 2 6 4" xfId="1561"/>
    <cellStyle name="Header2 2 6 4 2" xfId="1562"/>
    <cellStyle name="Header2 2 6 4 3" xfId="1563"/>
    <cellStyle name="Header2 2 6 5" xfId="1564"/>
    <cellStyle name="Header2 2 6 5 2" xfId="1565"/>
    <cellStyle name="Header2 2 6 5 3" xfId="1566"/>
    <cellStyle name="Header2 2 6 6" xfId="1567"/>
    <cellStyle name="Header2 2 6 6 2" xfId="1568"/>
    <cellStyle name="Header2 2 6 6 3" xfId="1569"/>
    <cellStyle name="Header2 2 6 7" xfId="1570"/>
    <cellStyle name="Header2 2 6 8" xfId="1571"/>
    <cellStyle name="Header2 2 7" xfId="1572"/>
    <cellStyle name="Header2 2 7 2" xfId="1573"/>
    <cellStyle name="Header2 2 7 2 2" xfId="1574"/>
    <cellStyle name="Header2 2 7 2 3" xfId="1575"/>
    <cellStyle name="Header2 2 7 3" xfId="1576"/>
    <cellStyle name="Header2 2 7 3 2" xfId="1577"/>
    <cellStyle name="Header2 2 7 3 3" xfId="1578"/>
    <cellStyle name="Header2 2 7 4" xfId="1579"/>
    <cellStyle name="Header2 2 7 4 2" xfId="1580"/>
    <cellStyle name="Header2 2 7 4 3" xfId="1581"/>
    <cellStyle name="Header2 2 7 5" xfId="1582"/>
    <cellStyle name="Header2 2 7 5 2" xfId="1583"/>
    <cellStyle name="Header2 2 7 5 3" xfId="1584"/>
    <cellStyle name="Header2 2 7 6" xfId="1585"/>
    <cellStyle name="Header2 2 7 6 2" xfId="1586"/>
    <cellStyle name="Header2 2 7 6 3" xfId="1587"/>
    <cellStyle name="Header2 2 7 7" xfId="1588"/>
    <cellStyle name="Header2 2 7 8" xfId="1589"/>
    <cellStyle name="Header2 2 8" xfId="1590"/>
    <cellStyle name="Header2 2 8 2" xfId="1591"/>
    <cellStyle name="Header2 2 8 2 2" xfId="1592"/>
    <cellStyle name="Header2 2 8 2 3" xfId="1593"/>
    <cellStyle name="Header2 2 8 3" xfId="1594"/>
    <cellStyle name="Header2 2 8 3 2" xfId="1595"/>
    <cellStyle name="Header2 2 8 3 3" xfId="1596"/>
    <cellStyle name="Header2 2 8 4" xfId="1597"/>
    <cellStyle name="Header2 2 8 4 2" xfId="1598"/>
    <cellStyle name="Header2 2 8 4 3" xfId="1599"/>
    <cellStyle name="Header2 2 8 5" xfId="1600"/>
    <cellStyle name="Header2 2 8 5 2" xfId="1601"/>
    <cellStyle name="Header2 2 8 5 3" xfId="1602"/>
    <cellStyle name="Header2 2 8 6" xfId="1603"/>
    <cellStyle name="Header2 2 8 6 2" xfId="1604"/>
    <cellStyle name="Header2 2 8 6 3" xfId="1605"/>
    <cellStyle name="Header2 2 8 7" xfId="1606"/>
    <cellStyle name="Header2 2 9" xfId="1607"/>
    <cellStyle name="Header2 2 9 2" xfId="1608"/>
    <cellStyle name="Header2 2 9 2 2" xfId="1609"/>
    <cellStyle name="Header2 2 9 2 3" xfId="1610"/>
    <cellStyle name="Header2 2 9 3" xfId="1611"/>
    <cellStyle name="Header2 2 9 3 2" xfId="1612"/>
    <cellStyle name="Header2 2 9 3 3" xfId="1613"/>
    <cellStyle name="Header2 2 9 4" xfId="1614"/>
    <cellStyle name="Header2 2 9 4 2" xfId="1615"/>
    <cellStyle name="Header2 2 9 4 3" xfId="1616"/>
    <cellStyle name="Header2 2 9 5" xfId="1617"/>
    <cellStyle name="Header2 2 9 5 2" xfId="1618"/>
    <cellStyle name="Header2 2 9 5 3" xfId="1619"/>
    <cellStyle name="Header2 2 9 6" xfId="1620"/>
    <cellStyle name="Header2 2 9 6 2" xfId="1621"/>
    <cellStyle name="Header2 2 9 6 3" xfId="1622"/>
    <cellStyle name="Header2 2 9 7" xfId="1623"/>
    <cellStyle name="Header2 3" xfId="1624"/>
    <cellStyle name="Header2 3 2" xfId="1625"/>
    <cellStyle name="Header2 3 2 2" xfId="1626"/>
    <cellStyle name="Header2 3 2 2 2" xfId="1627"/>
    <cellStyle name="Header2 3 2 2 3" xfId="1628"/>
    <cellStyle name="Header2 3 2 3" xfId="1629"/>
    <cellStyle name="Header2 3 2 3 2" xfId="1630"/>
    <cellStyle name="Header2 3 2 3 3" xfId="1631"/>
    <cellStyle name="Header2 3 2 4" xfId="1632"/>
    <cellStyle name="Header2 3 2 4 2" xfId="1633"/>
    <cellStyle name="Header2 3 2 4 3" xfId="1634"/>
    <cellStyle name="Header2 3 2 5" xfId="1635"/>
    <cellStyle name="Header2 3 2 5 2" xfId="1636"/>
    <cellStyle name="Header2 3 2 5 3" xfId="1637"/>
    <cellStyle name="Header2 3 2 6" xfId="1638"/>
    <cellStyle name="Header2 3 2 6 2" xfId="1639"/>
    <cellStyle name="Header2 3 2 6 3" xfId="1640"/>
    <cellStyle name="Header2 3 2 7" xfId="1641"/>
    <cellStyle name="Header2 3 2 8" xfId="1642"/>
    <cellStyle name="Header2 3 3" xfId="1643"/>
    <cellStyle name="Header2 3 3 2" xfId="1644"/>
    <cellStyle name="Header2 3 3 2 2" xfId="1645"/>
    <cellStyle name="Header2 3 3 2 3" xfId="1646"/>
    <cellStyle name="Header2 3 3 3" xfId="1647"/>
    <cellStyle name="Header2 3 3 3 2" xfId="1648"/>
    <cellStyle name="Header2 3 3 3 3" xfId="1649"/>
    <cellStyle name="Header2 3 3 4" xfId="1650"/>
    <cellStyle name="Header2 3 3 4 2" xfId="1651"/>
    <cellStyle name="Header2 3 3 4 3" xfId="1652"/>
    <cellStyle name="Header2 3 3 5" xfId="1653"/>
    <cellStyle name="Header2 3 3 5 2" xfId="1654"/>
    <cellStyle name="Header2 3 3 5 3" xfId="1655"/>
    <cellStyle name="Header2 3 3 6" xfId="1656"/>
    <cellStyle name="Header2 3 3 6 2" xfId="1657"/>
    <cellStyle name="Header2 3 3 6 3" xfId="1658"/>
    <cellStyle name="Header2 3 3 7" xfId="1659"/>
    <cellStyle name="Header2 3 3 8" xfId="1660"/>
    <cellStyle name="Header2 3 4" xfId="1661"/>
    <cellStyle name="Header2 3 4 2" xfId="1662"/>
    <cellStyle name="Header2 3 4 2 2" xfId="1663"/>
    <cellStyle name="Header2 3 4 2 3" xfId="1664"/>
    <cellStyle name="Header2 3 4 3" xfId="1665"/>
    <cellStyle name="Header2 3 4 3 2" xfId="1666"/>
    <cellStyle name="Header2 3 4 3 3" xfId="1667"/>
    <cellStyle name="Header2 3 4 4" xfId="1668"/>
    <cellStyle name="Header2 3 4 4 2" xfId="1669"/>
    <cellStyle name="Header2 3 4 4 3" xfId="1670"/>
    <cellStyle name="Header2 3 4 5" xfId="1671"/>
    <cellStyle name="Header2 3 4 5 2" xfId="1672"/>
    <cellStyle name="Header2 3 4 5 3" xfId="1673"/>
    <cellStyle name="Header2 3 4 6" xfId="1674"/>
    <cellStyle name="Header2 3 4 6 2" xfId="1675"/>
    <cellStyle name="Header2 3 4 6 3" xfId="1676"/>
    <cellStyle name="Header2 3 4 7" xfId="1677"/>
    <cellStyle name="Header2 3 4 8" xfId="1678"/>
    <cellStyle name="Header2 3 5" xfId="1679"/>
    <cellStyle name="Header2 3 5 2" xfId="1680"/>
    <cellStyle name="Header2 3 5 2 2" xfId="1681"/>
    <cellStyle name="Header2 3 5 2 3" xfId="1682"/>
    <cellStyle name="Header2 3 5 3" xfId="1683"/>
    <cellStyle name="Header2 3 5 3 2" xfId="1684"/>
    <cellStyle name="Header2 3 5 3 3" xfId="1685"/>
    <cellStyle name="Header2 3 5 4" xfId="1686"/>
    <cellStyle name="Header2 3 5 4 2" xfId="1687"/>
    <cellStyle name="Header2 3 5 4 3" xfId="1688"/>
    <cellStyle name="Header2 3 5 5" xfId="1689"/>
    <cellStyle name="Header2 3 5 5 2" xfId="1690"/>
    <cellStyle name="Header2 3 5 5 3" xfId="1691"/>
    <cellStyle name="Header2 3 5 6" xfId="1692"/>
    <cellStyle name="Header2 3 5 6 2" xfId="1693"/>
    <cellStyle name="Header2 3 5 6 3" xfId="1694"/>
    <cellStyle name="Header2 3 5 7" xfId="1695"/>
    <cellStyle name="Header2 3 6" xfId="1696"/>
    <cellStyle name="Header2 3 6 2" xfId="1697"/>
    <cellStyle name="Header2 3 6 2 2" xfId="1698"/>
    <cellStyle name="Header2 3 6 2 3" xfId="1699"/>
    <cellStyle name="Header2 3 6 3" xfId="1700"/>
    <cellStyle name="Header2 3 6 3 2" xfId="1701"/>
    <cellStyle name="Header2 3 6 3 3" xfId="1702"/>
    <cellStyle name="Header2 3 6 4" xfId="1703"/>
    <cellStyle name="Header2 3 6 4 2" xfId="1704"/>
    <cellStyle name="Header2 3 6 4 3" xfId="1705"/>
    <cellStyle name="Header2 3 6 5" xfId="1706"/>
    <cellStyle name="Header2 3 6 5 2" xfId="1707"/>
    <cellStyle name="Header2 3 6 5 3" xfId="1708"/>
    <cellStyle name="Header2 3 6 6" xfId="1709"/>
    <cellStyle name="Header2 3 6 6 2" xfId="1710"/>
    <cellStyle name="Header2 3 6 6 3" xfId="1711"/>
    <cellStyle name="Header2 3 6 7" xfId="1712"/>
    <cellStyle name="Header2 3 7" xfId="1713"/>
    <cellStyle name="Header2 3 7 2" xfId="1714"/>
    <cellStyle name="Header2 3 7 3" xfId="1715"/>
    <cellStyle name="Header2 4" xfId="1716"/>
    <cellStyle name="Header2 4 10" xfId="1717"/>
    <cellStyle name="Header2 4 10 2" xfId="1718"/>
    <cellStyle name="Header2 4 10 3" xfId="1719"/>
    <cellStyle name="Header2 4 2" xfId="1720"/>
    <cellStyle name="Header2 4 2 2" xfId="1721"/>
    <cellStyle name="Header2 4 2 2 2" xfId="1722"/>
    <cellStyle name="Header2 4 2 2 3" xfId="1723"/>
    <cellStyle name="Header2 4 2 3" xfId="1724"/>
    <cellStyle name="Header2 4 2 3 2" xfId="1725"/>
    <cellStyle name="Header2 4 2 3 3" xfId="1726"/>
    <cellStyle name="Header2 4 2 4" xfId="1727"/>
    <cellStyle name="Header2 4 2 4 2" xfId="1728"/>
    <cellStyle name="Header2 4 2 4 3" xfId="1729"/>
    <cellStyle name="Header2 4 2 5" xfId="1730"/>
    <cellStyle name="Header2 4 2 5 2" xfId="1731"/>
    <cellStyle name="Header2 4 2 5 3" xfId="1732"/>
    <cellStyle name="Header2 4 2 6" xfId="1733"/>
    <cellStyle name="Header2 4 2 6 2" xfId="1734"/>
    <cellStyle name="Header2 4 2 6 3" xfId="1735"/>
    <cellStyle name="Header2 4 2 7" xfId="1736"/>
    <cellStyle name="Header2 4 2 8" xfId="1737"/>
    <cellStyle name="Header2 4 3" xfId="1738"/>
    <cellStyle name="Header2 4 3 2" xfId="1739"/>
    <cellStyle name="Header2 4 3 2 2" xfId="1740"/>
    <cellStyle name="Header2 4 3 2 3" xfId="1741"/>
    <cellStyle name="Header2 4 3 3" xfId="1742"/>
    <cellStyle name="Header2 4 3 3 2" xfId="1743"/>
    <cellStyle name="Header2 4 3 3 3" xfId="1744"/>
    <cellStyle name="Header2 4 3 4" xfId="1745"/>
    <cellStyle name="Header2 4 3 4 2" xfId="1746"/>
    <cellStyle name="Header2 4 3 4 3" xfId="1747"/>
    <cellStyle name="Header2 4 3 5" xfId="1748"/>
    <cellStyle name="Header2 4 3 5 2" xfId="1749"/>
    <cellStyle name="Header2 4 3 5 3" xfId="1750"/>
    <cellStyle name="Header2 4 3 6" xfId="1751"/>
    <cellStyle name="Header2 4 3 6 2" xfId="1752"/>
    <cellStyle name="Header2 4 3 6 3" xfId="1753"/>
    <cellStyle name="Header2 4 3 7" xfId="1754"/>
    <cellStyle name="Header2 4 3 8" xfId="1755"/>
    <cellStyle name="Header2 4 4" xfId="1756"/>
    <cellStyle name="Header2 4 4 2" xfId="1757"/>
    <cellStyle name="Header2 4 4 2 2" xfId="1758"/>
    <cellStyle name="Header2 4 4 2 3" xfId="1759"/>
    <cellStyle name="Header2 4 4 3" xfId="1760"/>
    <cellStyle name="Header2 4 4 3 2" xfId="1761"/>
    <cellStyle name="Header2 4 4 3 3" xfId="1762"/>
    <cellStyle name="Header2 4 4 4" xfId="1763"/>
    <cellStyle name="Header2 4 4 4 2" xfId="1764"/>
    <cellStyle name="Header2 4 4 4 3" xfId="1765"/>
    <cellStyle name="Header2 4 4 5" xfId="1766"/>
    <cellStyle name="Header2 4 4 5 2" xfId="1767"/>
    <cellStyle name="Header2 4 4 5 3" xfId="1768"/>
    <cellStyle name="Header2 4 4 6" xfId="1769"/>
    <cellStyle name="Header2 4 4 6 2" xfId="1770"/>
    <cellStyle name="Header2 4 4 6 3" xfId="1771"/>
    <cellStyle name="Header2 4 4 7" xfId="1772"/>
    <cellStyle name="Header2 4 5" xfId="1773"/>
    <cellStyle name="Header2 4 5 2" xfId="1774"/>
    <cellStyle name="Header2 4 5 2 2" xfId="1775"/>
    <cellStyle name="Header2 4 5 2 3" xfId="1776"/>
    <cellStyle name="Header2 4 5 3" xfId="1777"/>
    <cellStyle name="Header2 4 5 3 2" xfId="1778"/>
    <cellStyle name="Header2 4 5 3 3" xfId="1779"/>
    <cellStyle name="Header2 4 5 4" xfId="1780"/>
    <cellStyle name="Header2 4 5 4 2" xfId="1781"/>
    <cellStyle name="Header2 4 5 4 3" xfId="1782"/>
    <cellStyle name="Header2 4 5 5" xfId="1783"/>
    <cellStyle name="Header2 4 5 5 2" xfId="1784"/>
    <cellStyle name="Header2 4 5 5 3" xfId="1785"/>
    <cellStyle name="Header2 4 5 6" xfId="1786"/>
    <cellStyle name="Header2 4 5 6 2" xfId="1787"/>
    <cellStyle name="Header2 4 5 6 3" xfId="1788"/>
    <cellStyle name="Header2 4 5 7" xfId="1789"/>
    <cellStyle name="Header2 4 6" xfId="1790"/>
    <cellStyle name="Header2 4 6 2" xfId="1791"/>
    <cellStyle name="Header2 4 6 3" xfId="1792"/>
    <cellStyle name="Header2 4 7" xfId="1793"/>
    <cellStyle name="Header2 4 7 2" xfId="1794"/>
    <cellStyle name="Header2 4 7 3" xfId="1795"/>
    <cellStyle name="Header2 4 8" xfId="1796"/>
    <cellStyle name="Header2 4 8 2" xfId="1797"/>
    <cellStyle name="Header2 4 8 3" xfId="1798"/>
    <cellStyle name="Header2 4 9" xfId="1799"/>
    <cellStyle name="Header2 4 9 2" xfId="1800"/>
    <cellStyle name="Header2 4 9 3" xfId="1801"/>
    <cellStyle name="Header2 5" xfId="1802"/>
    <cellStyle name="Header2 5 2" xfId="1803"/>
    <cellStyle name="Header2 5 2 2" xfId="1804"/>
    <cellStyle name="Header2 5 2 3" xfId="1805"/>
    <cellStyle name="Header2 5 3" xfId="1806"/>
    <cellStyle name="Header2 5 3 2" xfId="1807"/>
    <cellStyle name="Header2 5 3 3" xfId="1808"/>
    <cellStyle name="Header2 5 4" xfId="1809"/>
    <cellStyle name="Header2 5 4 2" xfId="1810"/>
    <cellStyle name="Header2 5 4 3" xfId="1811"/>
    <cellStyle name="Header2 5 5" xfId="1812"/>
    <cellStyle name="Header2 5 5 2" xfId="1813"/>
    <cellStyle name="Header2 5 5 3" xfId="1814"/>
    <cellStyle name="Header2 5 6" xfId="1815"/>
    <cellStyle name="Header2 5 6 2" xfId="1816"/>
    <cellStyle name="Header2 5 6 3" xfId="1817"/>
    <cellStyle name="Header2 5 7" xfId="1818"/>
    <cellStyle name="Header2 5 8" xfId="1819"/>
    <cellStyle name="Header2 6" xfId="1820"/>
    <cellStyle name="Header2 6 2" xfId="1821"/>
    <cellStyle name="Header2 6 2 2" xfId="1822"/>
    <cellStyle name="Header2 6 2 3" xfId="1823"/>
    <cellStyle name="Header2 6 3" xfId="1824"/>
    <cellStyle name="Header2 6 3 2" xfId="1825"/>
    <cellStyle name="Header2 6 3 3" xfId="1826"/>
    <cellStyle name="Header2 6 4" xfId="1827"/>
    <cellStyle name="Header2 6 4 2" xfId="1828"/>
    <cellStyle name="Header2 6 4 3" xfId="1829"/>
    <cellStyle name="Header2 6 5" xfId="1830"/>
    <cellStyle name="Header2 6 5 2" xfId="1831"/>
    <cellStyle name="Header2 6 5 3" xfId="1832"/>
    <cellStyle name="Header2 6 6" xfId="1833"/>
    <cellStyle name="Header2 6 6 2" xfId="1834"/>
    <cellStyle name="Header2 6 6 3" xfId="1835"/>
    <cellStyle name="Header2 6 7" xfId="1836"/>
    <cellStyle name="Header2 6 8" xfId="1837"/>
    <cellStyle name="Header2 7" xfId="1838"/>
    <cellStyle name="Header2 7 2" xfId="1839"/>
    <cellStyle name="Header2 7 2 2" xfId="1840"/>
    <cellStyle name="Header2 7 2 3" xfId="1841"/>
    <cellStyle name="Header2 7 3" xfId="1842"/>
    <cellStyle name="Header2 7 3 2" xfId="1843"/>
    <cellStyle name="Header2 7 3 3" xfId="1844"/>
    <cellStyle name="Header2 7 4" xfId="1845"/>
    <cellStyle name="Header2 7 4 2" xfId="1846"/>
    <cellStyle name="Header2 7 4 3" xfId="1847"/>
    <cellStyle name="Header2 7 5" xfId="1848"/>
    <cellStyle name="Header2 7 5 2" xfId="1849"/>
    <cellStyle name="Header2 7 5 3" xfId="1850"/>
    <cellStyle name="Header2 7 6" xfId="1851"/>
    <cellStyle name="Header2 7 6 2" xfId="1852"/>
    <cellStyle name="Header2 7 6 3" xfId="1853"/>
    <cellStyle name="Header2 7 7" xfId="1854"/>
    <cellStyle name="Header2 8" xfId="1855"/>
    <cellStyle name="Header2 8 2" xfId="1856"/>
    <cellStyle name="Header2 8 2 2" xfId="1857"/>
    <cellStyle name="Header2 8 2 3" xfId="1858"/>
    <cellStyle name="Header2 8 3" xfId="1859"/>
    <cellStyle name="Header2 8 3 2" xfId="1860"/>
    <cellStyle name="Header2 8 3 3" xfId="1861"/>
    <cellStyle name="Header2 8 4" xfId="1862"/>
    <cellStyle name="Header2 8 4 2" xfId="1863"/>
    <cellStyle name="Header2 8 4 3" xfId="1864"/>
    <cellStyle name="Header2 8 5" xfId="1865"/>
    <cellStyle name="Header2 8 5 2" xfId="1866"/>
    <cellStyle name="Header2 8 5 3" xfId="1867"/>
    <cellStyle name="Header2 8 6" xfId="1868"/>
    <cellStyle name="Header2 8 6 2" xfId="1869"/>
    <cellStyle name="Header2 8 6 3" xfId="1870"/>
    <cellStyle name="Header2 8 7" xfId="1871"/>
    <cellStyle name="Heading 1 10" xfId="1872"/>
    <cellStyle name="Heading 1 11" xfId="1873"/>
    <cellStyle name="Heading 1 12" xfId="1874"/>
    <cellStyle name="Heading 1 13" xfId="1875"/>
    <cellStyle name="Heading 1 14" xfId="1876"/>
    <cellStyle name="Heading 1 15" xfId="1877"/>
    <cellStyle name="Heading 1 16" xfId="1878"/>
    <cellStyle name="Heading 1 17" xfId="1879"/>
    <cellStyle name="Heading 1 18" xfId="1880"/>
    <cellStyle name="Heading 1 19" xfId="1881"/>
    <cellStyle name="Heading 1 2" xfId="1882"/>
    <cellStyle name="Heading 1 2 2" xfId="1883"/>
    <cellStyle name="Heading 1 20" xfId="1884"/>
    <cellStyle name="Heading 1 21" xfId="1885"/>
    <cellStyle name="Heading 1 3" xfId="1886"/>
    <cellStyle name="Heading 1 3 2" xfId="1887"/>
    <cellStyle name="Heading 1 3 3" xfId="1888"/>
    <cellStyle name="Heading 1 4" xfId="1889"/>
    <cellStyle name="Heading 1 5" xfId="1890"/>
    <cellStyle name="Heading 1 6" xfId="1891"/>
    <cellStyle name="Heading 1 7" xfId="1892"/>
    <cellStyle name="Heading 1 8" xfId="1893"/>
    <cellStyle name="Heading 1 9" xfId="1894"/>
    <cellStyle name="Heading 2 10" xfId="1895"/>
    <cellStyle name="Heading 2 11" xfId="1896"/>
    <cellStyle name="Heading 2 12" xfId="1897"/>
    <cellStyle name="Heading 2 13" xfId="1898"/>
    <cellStyle name="Heading 2 14" xfId="1899"/>
    <cellStyle name="Heading 2 15" xfId="1900"/>
    <cellStyle name="Heading 2 16" xfId="1901"/>
    <cellStyle name="Heading 2 17" xfId="1902"/>
    <cellStyle name="Heading 2 18" xfId="1903"/>
    <cellStyle name="Heading 2 19" xfId="1904"/>
    <cellStyle name="Heading 2 2" xfId="1905"/>
    <cellStyle name="Heading 2 2 2" xfId="1906"/>
    <cellStyle name="Heading 2 20" xfId="1907"/>
    <cellStyle name="Heading 2 21" xfId="1908"/>
    <cellStyle name="Heading 2 3" xfId="1909"/>
    <cellStyle name="Heading 2 3 2" xfId="1910"/>
    <cellStyle name="Heading 2 3 3" xfId="1911"/>
    <cellStyle name="Heading 2 4" xfId="1912"/>
    <cellStyle name="Heading 2 5" xfId="1913"/>
    <cellStyle name="Heading 2 6" xfId="1914"/>
    <cellStyle name="Heading 2 7" xfId="1915"/>
    <cellStyle name="Heading 2 8" xfId="1916"/>
    <cellStyle name="Heading 2 9" xfId="1917"/>
    <cellStyle name="Heading 3 2" xfId="1918"/>
    <cellStyle name="Heading 3 3" xfId="1919"/>
    <cellStyle name="Heading 3 4" xfId="1920"/>
    <cellStyle name="Heading 4 2" xfId="1921"/>
    <cellStyle name="Heading 4 3" xfId="1922"/>
    <cellStyle name="Heading 4 4" xfId="1923"/>
    <cellStyle name="Heading1" xfId="1924"/>
    <cellStyle name="Heading2" xfId="1925"/>
    <cellStyle name="Heading3" xfId="1926"/>
    <cellStyle name="HEADINGS" xfId="1927"/>
    <cellStyle name="HEADINGSTOP" xfId="1928"/>
    <cellStyle name="Helv 9 ctr wrap" xfId="1929"/>
    <cellStyle name="Helv 9 lft wrap" xfId="1930"/>
    <cellStyle name="helvetica" xfId="1931"/>
    <cellStyle name="HIGHLIGHT" xfId="1932"/>
    <cellStyle name="Hooman" xfId="1933"/>
    <cellStyle name="Hyperlink 2" xfId="1934"/>
    <cellStyle name="Hyperlink 3" xfId="1935"/>
    <cellStyle name="Input %" xfId="1936"/>
    <cellStyle name="Input [yellow]" xfId="1937"/>
    <cellStyle name="Input [yellow] 2" xfId="1938"/>
    <cellStyle name="Input [yellow] 2 10" xfId="1939"/>
    <cellStyle name="Input [yellow] 2 10 2" xfId="1940"/>
    <cellStyle name="Input [yellow] 2 10 3" xfId="1941"/>
    <cellStyle name="Input [yellow] 2 2" xfId="1942"/>
    <cellStyle name="Input [yellow] 2 2 10" xfId="1943"/>
    <cellStyle name="Input [yellow] 2 2 10 2" xfId="1944"/>
    <cellStyle name="Input [yellow] 2 2 10 3" xfId="1945"/>
    <cellStyle name="Input [yellow] 2 2 11" xfId="1946"/>
    <cellStyle name="Input [yellow] 2 2 11 2" xfId="1947"/>
    <cellStyle name="Input [yellow] 2 2 11 3" xfId="1948"/>
    <cellStyle name="Input [yellow] 2 2 12" xfId="1949"/>
    <cellStyle name="Input [yellow] 2 2 12 2" xfId="1950"/>
    <cellStyle name="Input [yellow] 2 2 12 3" xfId="1951"/>
    <cellStyle name="Input [yellow] 2 2 13" xfId="1952"/>
    <cellStyle name="Input [yellow] 2 2 13 2" xfId="1953"/>
    <cellStyle name="Input [yellow] 2 2 13 3" xfId="1954"/>
    <cellStyle name="Input [yellow] 2 2 14" xfId="1955"/>
    <cellStyle name="Input [yellow] 2 2 14 2" xfId="1956"/>
    <cellStyle name="Input [yellow] 2 2 14 3" xfId="1957"/>
    <cellStyle name="Input [yellow] 2 2 2" xfId="1958"/>
    <cellStyle name="Input [yellow] 2 2 2 2" xfId="1959"/>
    <cellStyle name="Input [yellow] 2 2 2 2 2" xfId="1960"/>
    <cellStyle name="Input [yellow] 2 2 2 2 2 2" xfId="1961"/>
    <cellStyle name="Input [yellow] 2 2 2 2 2 3" xfId="1962"/>
    <cellStyle name="Input [yellow] 2 2 2 2 3" xfId="1963"/>
    <cellStyle name="Input [yellow] 2 2 2 2 3 2" xfId="1964"/>
    <cellStyle name="Input [yellow] 2 2 2 2 3 3" xfId="1965"/>
    <cellStyle name="Input [yellow] 2 2 2 2 4" xfId="1966"/>
    <cellStyle name="Input [yellow] 2 2 2 2 4 2" xfId="1967"/>
    <cellStyle name="Input [yellow] 2 2 2 2 4 3" xfId="1968"/>
    <cellStyle name="Input [yellow] 2 2 2 2 5" xfId="1969"/>
    <cellStyle name="Input [yellow] 2 2 2 2 5 2" xfId="1970"/>
    <cellStyle name="Input [yellow] 2 2 2 2 5 3" xfId="1971"/>
    <cellStyle name="Input [yellow] 2 2 2 2 6" xfId="1972"/>
    <cellStyle name="Input [yellow] 2 2 2 2 6 2" xfId="1973"/>
    <cellStyle name="Input [yellow] 2 2 2 2 6 3" xfId="1974"/>
    <cellStyle name="Input [yellow] 2 2 2 2 7" xfId="1975"/>
    <cellStyle name="Input [yellow] 2 2 2 2 8" xfId="1976"/>
    <cellStyle name="Input [yellow] 2 2 2 3" xfId="1977"/>
    <cellStyle name="Input [yellow] 2 2 2 3 2" xfId="1978"/>
    <cellStyle name="Input [yellow] 2 2 2 3 2 2" xfId="1979"/>
    <cellStyle name="Input [yellow] 2 2 2 3 2 3" xfId="1980"/>
    <cellStyle name="Input [yellow] 2 2 2 3 3" xfId="1981"/>
    <cellStyle name="Input [yellow] 2 2 2 3 3 2" xfId="1982"/>
    <cellStyle name="Input [yellow] 2 2 2 3 3 3" xfId="1983"/>
    <cellStyle name="Input [yellow] 2 2 2 3 4" xfId="1984"/>
    <cellStyle name="Input [yellow] 2 2 2 3 4 2" xfId="1985"/>
    <cellStyle name="Input [yellow] 2 2 2 3 4 3" xfId="1986"/>
    <cellStyle name="Input [yellow] 2 2 2 3 5" xfId="1987"/>
    <cellStyle name="Input [yellow] 2 2 2 3 5 2" xfId="1988"/>
    <cellStyle name="Input [yellow] 2 2 2 3 5 3" xfId="1989"/>
    <cellStyle name="Input [yellow] 2 2 2 3 6" xfId="1990"/>
    <cellStyle name="Input [yellow] 2 2 2 3 6 2" xfId="1991"/>
    <cellStyle name="Input [yellow] 2 2 2 3 6 3" xfId="1992"/>
    <cellStyle name="Input [yellow] 2 2 2 3 7" xfId="1993"/>
    <cellStyle name="Input [yellow] 2 2 2 3 8" xfId="1994"/>
    <cellStyle name="Input [yellow] 2 2 2 4" xfId="1995"/>
    <cellStyle name="Input [yellow] 2 2 2 4 2" xfId="1996"/>
    <cellStyle name="Input [yellow] 2 2 2 4 2 2" xfId="1997"/>
    <cellStyle name="Input [yellow] 2 2 2 4 2 3" xfId="1998"/>
    <cellStyle name="Input [yellow] 2 2 2 4 3" xfId="1999"/>
    <cellStyle name="Input [yellow] 2 2 2 4 3 2" xfId="2000"/>
    <cellStyle name="Input [yellow] 2 2 2 4 3 3" xfId="2001"/>
    <cellStyle name="Input [yellow] 2 2 2 4 4" xfId="2002"/>
    <cellStyle name="Input [yellow] 2 2 2 4 4 2" xfId="2003"/>
    <cellStyle name="Input [yellow] 2 2 2 4 4 3" xfId="2004"/>
    <cellStyle name="Input [yellow] 2 2 2 4 5" xfId="2005"/>
    <cellStyle name="Input [yellow] 2 2 2 4 5 2" xfId="2006"/>
    <cellStyle name="Input [yellow] 2 2 2 4 5 3" xfId="2007"/>
    <cellStyle name="Input [yellow] 2 2 2 4 6" xfId="2008"/>
    <cellStyle name="Input [yellow] 2 2 2 4 6 2" xfId="2009"/>
    <cellStyle name="Input [yellow] 2 2 2 4 6 3" xfId="2010"/>
    <cellStyle name="Input [yellow] 2 2 2 4 7" xfId="2011"/>
    <cellStyle name="Input [yellow] 2 2 2 4 8" xfId="2012"/>
    <cellStyle name="Input [yellow] 2 2 2 5" xfId="2013"/>
    <cellStyle name="Input [yellow] 2 2 2 5 2" xfId="2014"/>
    <cellStyle name="Input [yellow] 2 2 2 5 2 2" xfId="2015"/>
    <cellStyle name="Input [yellow] 2 2 2 5 2 3" xfId="2016"/>
    <cellStyle name="Input [yellow] 2 2 2 5 3" xfId="2017"/>
    <cellStyle name="Input [yellow] 2 2 2 5 3 2" xfId="2018"/>
    <cellStyle name="Input [yellow] 2 2 2 5 3 3" xfId="2019"/>
    <cellStyle name="Input [yellow] 2 2 2 5 4" xfId="2020"/>
    <cellStyle name="Input [yellow] 2 2 2 5 4 2" xfId="2021"/>
    <cellStyle name="Input [yellow] 2 2 2 5 4 3" xfId="2022"/>
    <cellStyle name="Input [yellow] 2 2 2 5 5" xfId="2023"/>
    <cellStyle name="Input [yellow] 2 2 2 5 5 2" xfId="2024"/>
    <cellStyle name="Input [yellow] 2 2 2 5 5 3" xfId="2025"/>
    <cellStyle name="Input [yellow] 2 2 2 5 6" xfId="2026"/>
    <cellStyle name="Input [yellow] 2 2 2 5 6 2" xfId="2027"/>
    <cellStyle name="Input [yellow] 2 2 2 5 6 3" xfId="2028"/>
    <cellStyle name="Input [yellow] 2 2 2 5 7" xfId="2029"/>
    <cellStyle name="Input [yellow] 2 2 2 6" xfId="2030"/>
    <cellStyle name="Input [yellow] 2 2 2 6 2" xfId="2031"/>
    <cellStyle name="Input [yellow] 2 2 2 6 2 2" xfId="2032"/>
    <cellStyle name="Input [yellow] 2 2 2 6 2 3" xfId="2033"/>
    <cellStyle name="Input [yellow] 2 2 2 6 3" xfId="2034"/>
    <cellStyle name="Input [yellow] 2 2 2 6 3 2" xfId="2035"/>
    <cellStyle name="Input [yellow] 2 2 2 6 3 3" xfId="2036"/>
    <cellStyle name="Input [yellow] 2 2 2 6 4" xfId="2037"/>
    <cellStyle name="Input [yellow] 2 2 2 6 4 2" xfId="2038"/>
    <cellStyle name="Input [yellow] 2 2 2 6 4 3" xfId="2039"/>
    <cellStyle name="Input [yellow] 2 2 2 6 5" xfId="2040"/>
    <cellStyle name="Input [yellow] 2 2 2 6 5 2" xfId="2041"/>
    <cellStyle name="Input [yellow] 2 2 2 6 5 3" xfId="2042"/>
    <cellStyle name="Input [yellow] 2 2 2 6 6" xfId="2043"/>
    <cellStyle name="Input [yellow] 2 2 2 6 6 2" xfId="2044"/>
    <cellStyle name="Input [yellow] 2 2 2 6 6 3" xfId="2045"/>
    <cellStyle name="Input [yellow] 2 2 2 6 7" xfId="2046"/>
    <cellStyle name="Input [yellow] 2 2 2 7" xfId="2047"/>
    <cellStyle name="Input [yellow] 2 2 2 7 2" xfId="2048"/>
    <cellStyle name="Input [yellow] 2 2 2 7 3" xfId="2049"/>
    <cellStyle name="Input [yellow] 2 2 3" xfId="2050"/>
    <cellStyle name="Input [yellow] 2 2 3 2" xfId="2051"/>
    <cellStyle name="Input [yellow] 2 2 3 2 2" xfId="2052"/>
    <cellStyle name="Input [yellow] 2 2 3 2 2 2" xfId="2053"/>
    <cellStyle name="Input [yellow] 2 2 3 2 2 3" xfId="2054"/>
    <cellStyle name="Input [yellow] 2 2 3 2 3" xfId="2055"/>
    <cellStyle name="Input [yellow] 2 2 3 2 3 2" xfId="2056"/>
    <cellStyle name="Input [yellow] 2 2 3 2 3 3" xfId="2057"/>
    <cellStyle name="Input [yellow] 2 2 3 2 4" xfId="2058"/>
    <cellStyle name="Input [yellow] 2 2 3 2 4 2" xfId="2059"/>
    <cellStyle name="Input [yellow] 2 2 3 2 4 3" xfId="2060"/>
    <cellStyle name="Input [yellow] 2 2 3 2 5" xfId="2061"/>
    <cellStyle name="Input [yellow] 2 2 3 2 5 2" xfId="2062"/>
    <cellStyle name="Input [yellow] 2 2 3 2 5 3" xfId="2063"/>
    <cellStyle name="Input [yellow] 2 2 3 2 6" xfId="2064"/>
    <cellStyle name="Input [yellow] 2 2 3 2 6 2" xfId="2065"/>
    <cellStyle name="Input [yellow] 2 2 3 2 6 3" xfId="2066"/>
    <cellStyle name="Input [yellow] 2 2 3 2 7" xfId="2067"/>
    <cellStyle name="Input [yellow] 2 2 3 2 8" xfId="2068"/>
    <cellStyle name="Input [yellow] 2 2 3 3" xfId="2069"/>
    <cellStyle name="Input [yellow] 2 2 3 3 2" xfId="2070"/>
    <cellStyle name="Input [yellow] 2 2 3 3 2 2" xfId="2071"/>
    <cellStyle name="Input [yellow] 2 2 3 3 2 3" xfId="2072"/>
    <cellStyle name="Input [yellow] 2 2 3 3 3" xfId="2073"/>
    <cellStyle name="Input [yellow] 2 2 3 3 3 2" xfId="2074"/>
    <cellStyle name="Input [yellow] 2 2 3 3 3 3" xfId="2075"/>
    <cellStyle name="Input [yellow] 2 2 3 3 4" xfId="2076"/>
    <cellStyle name="Input [yellow] 2 2 3 3 4 2" xfId="2077"/>
    <cellStyle name="Input [yellow] 2 2 3 3 4 3" xfId="2078"/>
    <cellStyle name="Input [yellow] 2 2 3 3 5" xfId="2079"/>
    <cellStyle name="Input [yellow] 2 2 3 3 5 2" xfId="2080"/>
    <cellStyle name="Input [yellow] 2 2 3 3 5 3" xfId="2081"/>
    <cellStyle name="Input [yellow] 2 2 3 3 6" xfId="2082"/>
    <cellStyle name="Input [yellow] 2 2 3 3 6 2" xfId="2083"/>
    <cellStyle name="Input [yellow] 2 2 3 3 6 3" xfId="2084"/>
    <cellStyle name="Input [yellow] 2 2 3 3 7" xfId="2085"/>
    <cellStyle name="Input [yellow] 2 2 3 3 8" xfId="2086"/>
    <cellStyle name="Input [yellow] 2 2 3 4" xfId="2087"/>
    <cellStyle name="Input [yellow] 2 2 3 4 2" xfId="2088"/>
    <cellStyle name="Input [yellow] 2 2 3 4 2 2" xfId="2089"/>
    <cellStyle name="Input [yellow] 2 2 3 4 2 3" xfId="2090"/>
    <cellStyle name="Input [yellow] 2 2 3 4 3" xfId="2091"/>
    <cellStyle name="Input [yellow] 2 2 3 4 3 2" xfId="2092"/>
    <cellStyle name="Input [yellow] 2 2 3 4 3 3" xfId="2093"/>
    <cellStyle name="Input [yellow] 2 2 3 4 4" xfId="2094"/>
    <cellStyle name="Input [yellow] 2 2 3 4 4 2" xfId="2095"/>
    <cellStyle name="Input [yellow] 2 2 3 4 4 3" xfId="2096"/>
    <cellStyle name="Input [yellow] 2 2 3 4 5" xfId="2097"/>
    <cellStyle name="Input [yellow] 2 2 3 4 5 2" xfId="2098"/>
    <cellStyle name="Input [yellow] 2 2 3 4 5 3" xfId="2099"/>
    <cellStyle name="Input [yellow] 2 2 3 4 6" xfId="2100"/>
    <cellStyle name="Input [yellow] 2 2 3 4 6 2" xfId="2101"/>
    <cellStyle name="Input [yellow] 2 2 3 4 6 3" xfId="2102"/>
    <cellStyle name="Input [yellow] 2 2 3 4 7" xfId="2103"/>
    <cellStyle name="Input [yellow] 2 2 3 4 8" xfId="2104"/>
    <cellStyle name="Input [yellow] 2 2 3 5" xfId="2105"/>
    <cellStyle name="Input [yellow] 2 2 3 5 2" xfId="2106"/>
    <cellStyle name="Input [yellow] 2 2 3 5 2 2" xfId="2107"/>
    <cellStyle name="Input [yellow] 2 2 3 5 2 3" xfId="2108"/>
    <cellStyle name="Input [yellow] 2 2 3 5 3" xfId="2109"/>
    <cellStyle name="Input [yellow] 2 2 3 5 3 2" xfId="2110"/>
    <cellStyle name="Input [yellow] 2 2 3 5 3 3" xfId="2111"/>
    <cellStyle name="Input [yellow] 2 2 3 5 4" xfId="2112"/>
    <cellStyle name="Input [yellow] 2 2 3 5 4 2" xfId="2113"/>
    <cellStyle name="Input [yellow] 2 2 3 5 4 3" xfId="2114"/>
    <cellStyle name="Input [yellow] 2 2 3 5 5" xfId="2115"/>
    <cellStyle name="Input [yellow] 2 2 3 5 5 2" xfId="2116"/>
    <cellStyle name="Input [yellow] 2 2 3 5 5 3" xfId="2117"/>
    <cellStyle name="Input [yellow] 2 2 3 5 6" xfId="2118"/>
    <cellStyle name="Input [yellow] 2 2 3 5 6 2" xfId="2119"/>
    <cellStyle name="Input [yellow] 2 2 3 5 6 3" xfId="2120"/>
    <cellStyle name="Input [yellow] 2 2 3 5 7" xfId="2121"/>
    <cellStyle name="Input [yellow] 2 2 3 6" xfId="2122"/>
    <cellStyle name="Input [yellow] 2 2 3 6 2" xfId="2123"/>
    <cellStyle name="Input [yellow] 2 2 3 6 2 2" xfId="2124"/>
    <cellStyle name="Input [yellow] 2 2 3 6 2 3" xfId="2125"/>
    <cellStyle name="Input [yellow] 2 2 3 6 3" xfId="2126"/>
    <cellStyle name="Input [yellow] 2 2 3 6 3 2" xfId="2127"/>
    <cellStyle name="Input [yellow] 2 2 3 6 3 3" xfId="2128"/>
    <cellStyle name="Input [yellow] 2 2 3 6 4" xfId="2129"/>
    <cellStyle name="Input [yellow] 2 2 3 6 4 2" xfId="2130"/>
    <cellStyle name="Input [yellow] 2 2 3 6 4 3" xfId="2131"/>
    <cellStyle name="Input [yellow] 2 2 3 6 5" xfId="2132"/>
    <cellStyle name="Input [yellow] 2 2 3 6 5 2" xfId="2133"/>
    <cellStyle name="Input [yellow] 2 2 3 6 5 3" xfId="2134"/>
    <cellStyle name="Input [yellow] 2 2 3 6 6" xfId="2135"/>
    <cellStyle name="Input [yellow] 2 2 3 6 6 2" xfId="2136"/>
    <cellStyle name="Input [yellow] 2 2 3 6 6 3" xfId="2137"/>
    <cellStyle name="Input [yellow] 2 2 3 6 7" xfId="2138"/>
    <cellStyle name="Input [yellow] 2 2 3 7" xfId="2139"/>
    <cellStyle name="Input [yellow] 2 2 3 7 2" xfId="2140"/>
    <cellStyle name="Input [yellow] 2 2 3 7 3" xfId="2141"/>
    <cellStyle name="Input [yellow] 2 2 4" xfId="2142"/>
    <cellStyle name="Input [yellow] 2 2 4 10" xfId="2143"/>
    <cellStyle name="Input [yellow] 2 2 4 10 2" xfId="2144"/>
    <cellStyle name="Input [yellow] 2 2 4 10 3" xfId="2145"/>
    <cellStyle name="Input [yellow] 2 2 4 2" xfId="2146"/>
    <cellStyle name="Input [yellow] 2 2 4 2 2" xfId="2147"/>
    <cellStyle name="Input [yellow] 2 2 4 2 2 2" xfId="2148"/>
    <cellStyle name="Input [yellow] 2 2 4 2 2 3" xfId="2149"/>
    <cellStyle name="Input [yellow] 2 2 4 2 3" xfId="2150"/>
    <cellStyle name="Input [yellow] 2 2 4 2 3 2" xfId="2151"/>
    <cellStyle name="Input [yellow] 2 2 4 2 3 3" xfId="2152"/>
    <cellStyle name="Input [yellow] 2 2 4 2 4" xfId="2153"/>
    <cellStyle name="Input [yellow] 2 2 4 2 4 2" xfId="2154"/>
    <cellStyle name="Input [yellow] 2 2 4 2 4 3" xfId="2155"/>
    <cellStyle name="Input [yellow] 2 2 4 2 5" xfId="2156"/>
    <cellStyle name="Input [yellow] 2 2 4 2 5 2" xfId="2157"/>
    <cellStyle name="Input [yellow] 2 2 4 2 5 3" xfId="2158"/>
    <cellStyle name="Input [yellow] 2 2 4 2 6" xfId="2159"/>
    <cellStyle name="Input [yellow] 2 2 4 2 6 2" xfId="2160"/>
    <cellStyle name="Input [yellow] 2 2 4 2 6 3" xfId="2161"/>
    <cellStyle name="Input [yellow] 2 2 4 2 7" xfId="2162"/>
    <cellStyle name="Input [yellow] 2 2 4 2 8" xfId="2163"/>
    <cellStyle name="Input [yellow] 2 2 4 3" xfId="2164"/>
    <cellStyle name="Input [yellow] 2 2 4 3 2" xfId="2165"/>
    <cellStyle name="Input [yellow] 2 2 4 3 2 2" xfId="2166"/>
    <cellStyle name="Input [yellow] 2 2 4 3 2 3" xfId="2167"/>
    <cellStyle name="Input [yellow] 2 2 4 3 3" xfId="2168"/>
    <cellStyle name="Input [yellow] 2 2 4 3 3 2" xfId="2169"/>
    <cellStyle name="Input [yellow] 2 2 4 3 3 3" xfId="2170"/>
    <cellStyle name="Input [yellow] 2 2 4 3 4" xfId="2171"/>
    <cellStyle name="Input [yellow] 2 2 4 3 4 2" xfId="2172"/>
    <cellStyle name="Input [yellow] 2 2 4 3 4 3" xfId="2173"/>
    <cellStyle name="Input [yellow] 2 2 4 3 5" xfId="2174"/>
    <cellStyle name="Input [yellow] 2 2 4 3 5 2" xfId="2175"/>
    <cellStyle name="Input [yellow] 2 2 4 3 5 3" xfId="2176"/>
    <cellStyle name="Input [yellow] 2 2 4 3 6" xfId="2177"/>
    <cellStyle name="Input [yellow] 2 2 4 3 6 2" xfId="2178"/>
    <cellStyle name="Input [yellow] 2 2 4 3 6 3" xfId="2179"/>
    <cellStyle name="Input [yellow] 2 2 4 3 7" xfId="2180"/>
    <cellStyle name="Input [yellow] 2 2 4 3 8" xfId="2181"/>
    <cellStyle name="Input [yellow] 2 2 4 4" xfId="2182"/>
    <cellStyle name="Input [yellow] 2 2 4 4 2" xfId="2183"/>
    <cellStyle name="Input [yellow] 2 2 4 4 2 2" xfId="2184"/>
    <cellStyle name="Input [yellow] 2 2 4 4 2 3" xfId="2185"/>
    <cellStyle name="Input [yellow] 2 2 4 4 3" xfId="2186"/>
    <cellStyle name="Input [yellow] 2 2 4 4 3 2" xfId="2187"/>
    <cellStyle name="Input [yellow] 2 2 4 4 3 3" xfId="2188"/>
    <cellStyle name="Input [yellow] 2 2 4 4 4" xfId="2189"/>
    <cellStyle name="Input [yellow] 2 2 4 4 4 2" xfId="2190"/>
    <cellStyle name="Input [yellow] 2 2 4 4 4 3" xfId="2191"/>
    <cellStyle name="Input [yellow] 2 2 4 4 5" xfId="2192"/>
    <cellStyle name="Input [yellow] 2 2 4 4 5 2" xfId="2193"/>
    <cellStyle name="Input [yellow] 2 2 4 4 5 3" xfId="2194"/>
    <cellStyle name="Input [yellow] 2 2 4 4 6" xfId="2195"/>
    <cellStyle name="Input [yellow] 2 2 4 4 6 2" xfId="2196"/>
    <cellStyle name="Input [yellow] 2 2 4 4 6 3" xfId="2197"/>
    <cellStyle name="Input [yellow] 2 2 4 4 7" xfId="2198"/>
    <cellStyle name="Input [yellow] 2 2 4 5" xfId="2199"/>
    <cellStyle name="Input [yellow] 2 2 4 5 2" xfId="2200"/>
    <cellStyle name="Input [yellow] 2 2 4 5 2 2" xfId="2201"/>
    <cellStyle name="Input [yellow] 2 2 4 5 2 3" xfId="2202"/>
    <cellStyle name="Input [yellow] 2 2 4 5 3" xfId="2203"/>
    <cellStyle name="Input [yellow] 2 2 4 5 3 2" xfId="2204"/>
    <cellStyle name="Input [yellow] 2 2 4 5 3 3" xfId="2205"/>
    <cellStyle name="Input [yellow] 2 2 4 5 4" xfId="2206"/>
    <cellStyle name="Input [yellow] 2 2 4 5 4 2" xfId="2207"/>
    <cellStyle name="Input [yellow] 2 2 4 5 4 3" xfId="2208"/>
    <cellStyle name="Input [yellow] 2 2 4 5 5" xfId="2209"/>
    <cellStyle name="Input [yellow] 2 2 4 5 5 2" xfId="2210"/>
    <cellStyle name="Input [yellow] 2 2 4 5 5 3" xfId="2211"/>
    <cellStyle name="Input [yellow] 2 2 4 5 6" xfId="2212"/>
    <cellStyle name="Input [yellow] 2 2 4 5 6 2" xfId="2213"/>
    <cellStyle name="Input [yellow] 2 2 4 5 6 3" xfId="2214"/>
    <cellStyle name="Input [yellow] 2 2 4 5 7" xfId="2215"/>
    <cellStyle name="Input [yellow] 2 2 4 6" xfId="2216"/>
    <cellStyle name="Input [yellow] 2 2 4 6 2" xfId="2217"/>
    <cellStyle name="Input [yellow] 2 2 4 6 3" xfId="2218"/>
    <cellStyle name="Input [yellow] 2 2 4 7" xfId="2219"/>
    <cellStyle name="Input [yellow] 2 2 4 7 2" xfId="2220"/>
    <cellStyle name="Input [yellow] 2 2 4 7 3" xfId="2221"/>
    <cellStyle name="Input [yellow] 2 2 4 8" xfId="2222"/>
    <cellStyle name="Input [yellow] 2 2 4 8 2" xfId="2223"/>
    <cellStyle name="Input [yellow] 2 2 4 8 3" xfId="2224"/>
    <cellStyle name="Input [yellow] 2 2 4 9" xfId="2225"/>
    <cellStyle name="Input [yellow] 2 2 4 9 2" xfId="2226"/>
    <cellStyle name="Input [yellow] 2 2 4 9 3" xfId="2227"/>
    <cellStyle name="Input [yellow] 2 2 5" xfId="2228"/>
    <cellStyle name="Input [yellow] 2 2 5 10" xfId="2229"/>
    <cellStyle name="Input [yellow] 2 2 5 10 2" xfId="2230"/>
    <cellStyle name="Input [yellow] 2 2 5 10 3" xfId="2231"/>
    <cellStyle name="Input [yellow] 2 2 5 2" xfId="2232"/>
    <cellStyle name="Input [yellow] 2 2 5 2 2" xfId="2233"/>
    <cellStyle name="Input [yellow] 2 2 5 2 2 2" xfId="2234"/>
    <cellStyle name="Input [yellow] 2 2 5 2 2 3" xfId="2235"/>
    <cellStyle name="Input [yellow] 2 2 5 2 3" xfId="2236"/>
    <cellStyle name="Input [yellow] 2 2 5 2 3 2" xfId="2237"/>
    <cellStyle name="Input [yellow] 2 2 5 2 3 3" xfId="2238"/>
    <cellStyle name="Input [yellow] 2 2 5 2 4" xfId="2239"/>
    <cellStyle name="Input [yellow] 2 2 5 2 4 2" xfId="2240"/>
    <cellStyle name="Input [yellow] 2 2 5 2 4 3" xfId="2241"/>
    <cellStyle name="Input [yellow] 2 2 5 2 5" xfId="2242"/>
    <cellStyle name="Input [yellow] 2 2 5 2 5 2" xfId="2243"/>
    <cellStyle name="Input [yellow] 2 2 5 2 5 3" xfId="2244"/>
    <cellStyle name="Input [yellow] 2 2 5 2 6" xfId="2245"/>
    <cellStyle name="Input [yellow] 2 2 5 2 6 2" xfId="2246"/>
    <cellStyle name="Input [yellow] 2 2 5 2 6 3" xfId="2247"/>
    <cellStyle name="Input [yellow] 2 2 5 2 7" xfId="2248"/>
    <cellStyle name="Input [yellow] 2 2 5 2 8" xfId="2249"/>
    <cellStyle name="Input [yellow] 2 2 5 3" xfId="2250"/>
    <cellStyle name="Input [yellow] 2 2 5 3 2" xfId="2251"/>
    <cellStyle name="Input [yellow] 2 2 5 3 2 2" xfId="2252"/>
    <cellStyle name="Input [yellow] 2 2 5 3 2 3" xfId="2253"/>
    <cellStyle name="Input [yellow] 2 2 5 3 3" xfId="2254"/>
    <cellStyle name="Input [yellow] 2 2 5 3 3 2" xfId="2255"/>
    <cellStyle name="Input [yellow] 2 2 5 3 3 3" xfId="2256"/>
    <cellStyle name="Input [yellow] 2 2 5 3 4" xfId="2257"/>
    <cellStyle name="Input [yellow] 2 2 5 3 4 2" xfId="2258"/>
    <cellStyle name="Input [yellow] 2 2 5 3 4 3" xfId="2259"/>
    <cellStyle name="Input [yellow] 2 2 5 3 5" xfId="2260"/>
    <cellStyle name="Input [yellow] 2 2 5 3 5 2" xfId="2261"/>
    <cellStyle name="Input [yellow] 2 2 5 3 5 3" xfId="2262"/>
    <cellStyle name="Input [yellow] 2 2 5 3 6" xfId="2263"/>
    <cellStyle name="Input [yellow] 2 2 5 3 6 2" xfId="2264"/>
    <cellStyle name="Input [yellow] 2 2 5 3 6 3" xfId="2265"/>
    <cellStyle name="Input [yellow] 2 2 5 3 7" xfId="2266"/>
    <cellStyle name="Input [yellow] 2 2 5 3 8" xfId="2267"/>
    <cellStyle name="Input [yellow] 2 2 5 4" xfId="2268"/>
    <cellStyle name="Input [yellow] 2 2 5 4 2" xfId="2269"/>
    <cellStyle name="Input [yellow] 2 2 5 4 2 2" xfId="2270"/>
    <cellStyle name="Input [yellow] 2 2 5 4 2 3" xfId="2271"/>
    <cellStyle name="Input [yellow] 2 2 5 4 3" xfId="2272"/>
    <cellStyle name="Input [yellow] 2 2 5 4 3 2" xfId="2273"/>
    <cellStyle name="Input [yellow] 2 2 5 4 3 3" xfId="2274"/>
    <cellStyle name="Input [yellow] 2 2 5 4 4" xfId="2275"/>
    <cellStyle name="Input [yellow] 2 2 5 4 4 2" xfId="2276"/>
    <cellStyle name="Input [yellow] 2 2 5 4 4 3" xfId="2277"/>
    <cellStyle name="Input [yellow] 2 2 5 4 5" xfId="2278"/>
    <cellStyle name="Input [yellow] 2 2 5 4 5 2" xfId="2279"/>
    <cellStyle name="Input [yellow] 2 2 5 4 5 3" xfId="2280"/>
    <cellStyle name="Input [yellow] 2 2 5 4 6" xfId="2281"/>
    <cellStyle name="Input [yellow] 2 2 5 4 6 2" xfId="2282"/>
    <cellStyle name="Input [yellow] 2 2 5 4 6 3" xfId="2283"/>
    <cellStyle name="Input [yellow] 2 2 5 4 7" xfId="2284"/>
    <cellStyle name="Input [yellow] 2 2 5 5" xfId="2285"/>
    <cellStyle name="Input [yellow] 2 2 5 5 2" xfId="2286"/>
    <cellStyle name="Input [yellow] 2 2 5 5 2 2" xfId="2287"/>
    <cellStyle name="Input [yellow] 2 2 5 5 2 3" xfId="2288"/>
    <cellStyle name="Input [yellow] 2 2 5 5 3" xfId="2289"/>
    <cellStyle name="Input [yellow] 2 2 5 5 3 2" xfId="2290"/>
    <cellStyle name="Input [yellow] 2 2 5 5 3 3" xfId="2291"/>
    <cellStyle name="Input [yellow] 2 2 5 5 4" xfId="2292"/>
    <cellStyle name="Input [yellow] 2 2 5 5 4 2" xfId="2293"/>
    <cellStyle name="Input [yellow] 2 2 5 5 4 3" xfId="2294"/>
    <cellStyle name="Input [yellow] 2 2 5 5 5" xfId="2295"/>
    <cellStyle name="Input [yellow] 2 2 5 5 5 2" xfId="2296"/>
    <cellStyle name="Input [yellow] 2 2 5 5 5 3" xfId="2297"/>
    <cellStyle name="Input [yellow] 2 2 5 5 6" xfId="2298"/>
    <cellStyle name="Input [yellow] 2 2 5 5 6 2" xfId="2299"/>
    <cellStyle name="Input [yellow] 2 2 5 5 6 3" xfId="2300"/>
    <cellStyle name="Input [yellow] 2 2 5 5 7" xfId="2301"/>
    <cellStyle name="Input [yellow] 2 2 5 6" xfId="2302"/>
    <cellStyle name="Input [yellow] 2 2 5 6 2" xfId="2303"/>
    <cellStyle name="Input [yellow] 2 2 5 6 3" xfId="2304"/>
    <cellStyle name="Input [yellow] 2 2 5 7" xfId="2305"/>
    <cellStyle name="Input [yellow] 2 2 5 7 2" xfId="2306"/>
    <cellStyle name="Input [yellow] 2 2 5 7 3" xfId="2307"/>
    <cellStyle name="Input [yellow] 2 2 5 8" xfId="2308"/>
    <cellStyle name="Input [yellow] 2 2 5 8 2" xfId="2309"/>
    <cellStyle name="Input [yellow] 2 2 5 8 3" xfId="2310"/>
    <cellStyle name="Input [yellow] 2 2 5 9" xfId="2311"/>
    <cellStyle name="Input [yellow] 2 2 5 9 2" xfId="2312"/>
    <cellStyle name="Input [yellow] 2 2 5 9 3" xfId="2313"/>
    <cellStyle name="Input [yellow] 2 2 6" xfId="2314"/>
    <cellStyle name="Input [yellow] 2 2 6 2" xfId="2315"/>
    <cellStyle name="Input [yellow] 2 2 6 2 2" xfId="2316"/>
    <cellStyle name="Input [yellow] 2 2 6 2 3" xfId="2317"/>
    <cellStyle name="Input [yellow] 2 2 6 3" xfId="2318"/>
    <cellStyle name="Input [yellow] 2 2 6 3 2" xfId="2319"/>
    <cellStyle name="Input [yellow] 2 2 6 3 3" xfId="2320"/>
    <cellStyle name="Input [yellow] 2 2 6 4" xfId="2321"/>
    <cellStyle name="Input [yellow] 2 2 6 4 2" xfId="2322"/>
    <cellStyle name="Input [yellow] 2 2 6 4 3" xfId="2323"/>
    <cellStyle name="Input [yellow] 2 2 6 5" xfId="2324"/>
    <cellStyle name="Input [yellow] 2 2 6 5 2" xfId="2325"/>
    <cellStyle name="Input [yellow] 2 2 6 5 3" xfId="2326"/>
    <cellStyle name="Input [yellow] 2 2 6 6" xfId="2327"/>
    <cellStyle name="Input [yellow] 2 2 6 6 2" xfId="2328"/>
    <cellStyle name="Input [yellow] 2 2 6 6 3" xfId="2329"/>
    <cellStyle name="Input [yellow] 2 2 6 7" xfId="2330"/>
    <cellStyle name="Input [yellow] 2 2 6 8" xfId="2331"/>
    <cellStyle name="Input [yellow] 2 2 7" xfId="2332"/>
    <cellStyle name="Input [yellow] 2 2 7 2" xfId="2333"/>
    <cellStyle name="Input [yellow] 2 2 7 2 2" xfId="2334"/>
    <cellStyle name="Input [yellow] 2 2 7 2 3" xfId="2335"/>
    <cellStyle name="Input [yellow] 2 2 7 3" xfId="2336"/>
    <cellStyle name="Input [yellow] 2 2 7 3 2" xfId="2337"/>
    <cellStyle name="Input [yellow] 2 2 7 3 3" xfId="2338"/>
    <cellStyle name="Input [yellow] 2 2 7 4" xfId="2339"/>
    <cellStyle name="Input [yellow] 2 2 7 4 2" xfId="2340"/>
    <cellStyle name="Input [yellow] 2 2 7 4 3" xfId="2341"/>
    <cellStyle name="Input [yellow] 2 2 7 5" xfId="2342"/>
    <cellStyle name="Input [yellow] 2 2 7 5 2" xfId="2343"/>
    <cellStyle name="Input [yellow] 2 2 7 5 3" xfId="2344"/>
    <cellStyle name="Input [yellow] 2 2 7 6" xfId="2345"/>
    <cellStyle name="Input [yellow] 2 2 7 6 2" xfId="2346"/>
    <cellStyle name="Input [yellow] 2 2 7 6 3" xfId="2347"/>
    <cellStyle name="Input [yellow] 2 2 7 7" xfId="2348"/>
    <cellStyle name="Input [yellow] 2 2 7 8" xfId="2349"/>
    <cellStyle name="Input [yellow] 2 2 8" xfId="2350"/>
    <cellStyle name="Input [yellow] 2 2 8 2" xfId="2351"/>
    <cellStyle name="Input [yellow] 2 2 8 2 2" xfId="2352"/>
    <cellStyle name="Input [yellow] 2 2 8 2 3" xfId="2353"/>
    <cellStyle name="Input [yellow] 2 2 8 3" xfId="2354"/>
    <cellStyle name="Input [yellow] 2 2 8 3 2" xfId="2355"/>
    <cellStyle name="Input [yellow] 2 2 8 3 3" xfId="2356"/>
    <cellStyle name="Input [yellow] 2 2 8 4" xfId="2357"/>
    <cellStyle name="Input [yellow] 2 2 8 4 2" xfId="2358"/>
    <cellStyle name="Input [yellow] 2 2 8 4 3" xfId="2359"/>
    <cellStyle name="Input [yellow] 2 2 8 5" xfId="2360"/>
    <cellStyle name="Input [yellow] 2 2 8 5 2" xfId="2361"/>
    <cellStyle name="Input [yellow] 2 2 8 5 3" xfId="2362"/>
    <cellStyle name="Input [yellow] 2 2 8 6" xfId="2363"/>
    <cellStyle name="Input [yellow] 2 2 8 6 2" xfId="2364"/>
    <cellStyle name="Input [yellow] 2 2 8 6 3" xfId="2365"/>
    <cellStyle name="Input [yellow] 2 2 8 7" xfId="2366"/>
    <cellStyle name="Input [yellow] 2 2 9" xfId="2367"/>
    <cellStyle name="Input [yellow] 2 2 9 2" xfId="2368"/>
    <cellStyle name="Input [yellow] 2 2 9 2 2" xfId="2369"/>
    <cellStyle name="Input [yellow] 2 2 9 2 3" xfId="2370"/>
    <cellStyle name="Input [yellow] 2 2 9 3" xfId="2371"/>
    <cellStyle name="Input [yellow] 2 2 9 3 2" xfId="2372"/>
    <cellStyle name="Input [yellow] 2 2 9 3 3" xfId="2373"/>
    <cellStyle name="Input [yellow] 2 2 9 4" xfId="2374"/>
    <cellStyle name="Input [yellow] 2 2 9 4 2" xfId="2375"/>
    <cellStyle name="Input [yellow] 2 2 9 4 3" xfId="2376"/>
    <cellStyle name="Input [yellow] 2 2 9 5" xfId="2377"/>
    <cellStyle name="Input [yellow] 2 2 9 5 2" xfId="2378"/>
    <cellStyle name="Input [yellow] 2 2 9 5 3" xfId="2379"/>
    <cellStyle name="Input [yellow] 2 2 9 6" xfId="2380"/>
    <cellStyle name="Input [yellow] 2 2 9 6 2" xfId="2381"/>
    <cellStyle name="Input [yellow] 2 2 9 6 3" xfId="2382"/>
    <cellStyle name="Input [yellow] 2 2 9 7" xfId="2383"/>
    <cellStyle name="Input [yellow] 2 3" xfId="2384"/>
    <cellStyle name="Input [yellow] 2 3 2" xfId="2385"/>
    <cellStyle name="Input [yellow] 2 3 2 2" xfId="2386"/>
    <cellStyle name="Input [yellow] 2 3 2 2 2" xfId="2387"/>
    <cellStyle name="Input [yellow] 2 3 2 2 3" xfId="2388"/>
    <cellStyle name="Input [yellow] 2 3 2 3" xfId="2389"/>
    <cellStyle name="Input [yellow] 2 3 2 3 2" xfId="2390"/>
    <cellStyle name="Input [yellow] 2 3 2 3 3" xfId="2391"/>
    <cellStyle name="Input [yellow] 2 3 2 4" xfId="2392"/>
    <cellStyle name="Input [yellow] 2 3 2 4 2" xfId="2393"/>
    <cellStyle name="Input [yellow] 2 3 2 4 3" xfId="2394"/>
    <cellStyle name="Input [yellow] 2 3 2 5" xfId="2395"/>
    <cellStyle name="Input [yellow] 2 3 2 5 2" xfId="2396"/>
    <cellStyle name="Input [yellow] 2 3 2 5 3" xfId="2397"/>
    <cellStyle name="Input [yellow] 2 3 2 6" xfId="2398"/>
    <cellStyle name="Input [yellow] 2 3 2 6 2" xfId="2399"/>
    <cellStyle name="Input [yellow] 2 3 2 6 3" xfId="2400"/>
    <cellStyle name="Input [yellow] 2 3 2 7" xfId="2401"/>
    <cellStyle name="Input [yellow] 2 3 2 8" xfId="2402"/>
    <cellStyle name="Input [yellow] 2 3 3" xfId="2403"/>
    <cellStyle name="Input [yellow] 2 3 3 2" xfId="2404"/>
    <cellStyle name="Input [yellow] 2 3 3 2 2" xfId="2405"/>
    <cellStyle name="Input [yellow] 2 3 3 2 3" xfId="2406"/>
    <cellStyle name="Input [yellow] 2 3 3 3" xfId="2407"/>
    <cellStyle name="Input [yellow] 2 3 3 3 2" xfId="2408"/>
    <cellStyle name="Input [yellow] 2 3 3 3 3" xfId="2409"/>
    <cellStyle name="Input [yellow] 2 3 3 4" xfId="2410"/>
    <cellStyle name="Input [yellow] 2 3 3 4 2" xfId="2411"/>
    <cellStyle name="Input [yellow] 2 3 3 4 3" xfId="2412"/>
    <cellStyle name="Input [yellow] 2 3 3 5" xfId="2413"/>
    <cellStyle name="Input [yellow] 2 3 3 5 2" xfId="2414"/>
    <cellStyle name="Input [yellow] 2 3 3 5 3" xfId="2415"/>
    <cellStyle name="Input [yellow] 2 3 3 6" xfId="2416"/>
    <cellStyle name="Input [yellow] 2 3 3 6 2" xfId="2417"/>
    <cellStyle name="Input [yellow] 2 3 3 6 3" xfId="2418"/>
    <cellStyle name="Input [yellow] 2 3 3 7" xfId="2419"/>
    <cellStyle name="Input [yellow] 2 3 3 8" xfId="2420"/>
    <cellStyle name="Input [yellow] 2 3 4" xfId="2421"/>
    <cellStyle name="Input [yellow] 2 3 4 2" xfId="2422"/>
    <cellStyle name="Input [yellow] 2 3 4 2 2" xfId="2423"/>
    <cellStyle name="Input [yellow] 2 3 4 2 3" xfId="2424"/>
    <cellStyle name="Input [yellow] 2 3 4 3" xfId="2425"/>
    <cellStyle name="Input [yellow] 2 3 4 3 2" xfId="2426"/>
    <cellStyle name="Input [yellow] 2 3 4 3 3" xfId="2427"/>
    <cellStyle name="Input [yellow] 2 3 4 4" xfId="2428"/>
    <cellStyle name="Input [yellow] 2 3 4 4 2" xfId="2429"/>
    <cellStyle name="Input [yellow] 2 3 4 4 3" xfId="2430"/>
    <cellStyle name="Input [yellow] 2 3 4 5" xfId="2431"/>
    <cellStyle name="Input [yellow] 2 3 4 5 2" xfId="2432"/>
    <cellStyle name="Input [yellow] 2 3 4 5 3" xfId="2433"/>
    <cellStyle name="Input [yellow] 2 3 4 6" xfId="2434"/>
    <cellStyle name="Input [yellow] 2 3 4 6 2" xfId="2435"/>
    <cellStyle name="Input [yellow] 2 3 4 6 3" xfId="2436"/>
    <cellStyle name="Input [yellow] 2 3 4 7" xfId="2437"/>
    <cellStyle name="Input [yellow] 2 3 4 8" xfId="2438"/>
    <cellStyle name="Input [yellow] 2 3 5" xfId="2439"/>
    <cellStyle name="Input [yellow] 2 3 5 2" xfId="2440"/>
    <cellStyle name="Input [yellow] 2 3 5 2 2" xfId="2441"/>
    <cellStyle name="Input [yellow] 2 3 5 2 3" xfId="2442"/>
    <cellStyle name="Input [yellow] 2 3 5 3" xfId="2443"/>
    <cellStyle name="Input [yellow] 2 3 5 3 2" xfId="2444"/>
    <cellStyle name="Input [yellow] 2 3 5 3 3" xfId="2445"/>
    <cellStyle name="Input [yellow] 2 3 5 4" xfId="2446"/>
    <cellStyle name="Input [yellow] 2 3 5 4 2" xfId="2447"/>
    <cellStyle name="Input [yellow] 2 3 5 4 3" xfId="2448"/>
    <cellStyle name="Input [yellow] 2 3 5 5" xfId="2449"/>
    <cellStyle name="Input [yellow] 2 3 5 5 2" xfId="2450"/>
    <cellStyle name="Input [yellow] 2 3 5 5 3" xfId="2451"/>
    <cellStyle name="Input [yellow] 2 3 5 6" xfId="2452"/>
    <cellStyle name="Input [yellow] 2 3 5 6 2" xfId="2453"/>
    <cellStyle name="Input [yellow] 2 3 5 6 3" xfId="2454"/>
    <cellStyle name="Input [yellow] 2 3 5 7" xfId="2455"/>
    <cellStyle name="Input [yellow] 2 3 6" xfId="2456"/>
    <cellStyle name="Input [yellow] 2 3 6 2" xfId="2457"/>
    <cellStyle name="Input [yellow] 2 3 6 2 2" xfId="2458"/>
    <cellStyle name="Input [yellow] 2 3 6 2 3" xfId="2459"/>
    <cellStyle name="Input [yellow] 2 3 6 3" xfId="2460"/>
    <cellStyle name="Input [yellow] 2 3 6 3 2" xfId="2461"/>
    <cellStyle name="Input [yellow] 2 3 6 3 3" xfId="2462"/>
    <cellStyle name="Input [yellow] 2 3 6 4" xfId="2463"/>
    <cellStyle name="Input [yellow] 2 3 6 4 2" xfId="2464"/>
    <cellStyle name="Input [yellow] 2 3 6 4 3" xfId="2465"/>
    <cellStyle name="Input [yellow] 2 3 6 5" xfId="2466"/>
    <cellStyle name="Input [yellow] 2 3 6 5 2" xfId="2467"/>
    <cellStyle name="Input [yellow] 2 3 6 5 3" xfId="2468"/>
    <cellStyle name="Input [yellow] 2 3 6 6" xfId="2469"/>
    <cellStyle name="Input [yellow] 2 3 6 6 2" xfId="2470"/>
    <cellStyle name="Input [yellow] 2 3 6 6 3" xfId="2471"/>
    <cellStyle name="Input [yellow] 2 3 6 7" xfId="2472"/>
    <cellStyle name="Input [yellow] 2 3 7" xfId="2473"/>
    <cellStyle name="Input [yellow] 2 3 7 2" xfId="2474"/>
    <cellStyle name="Input [yellow] 2 3 7 3" xfId="2475"/>
    <cellStyle name="Input [yellow] 2 4" xfId="2476"/>
    <cellStyle name="Input [yellow] 2 4 10" xfId="2477"/>
    <cellStyle name="Input [yellow] 2 4 10 2" xfId="2478"/>
    <cellStyle name="Input [yellow] 2 4 10 3" xfId="2479"/>
    <cellStyle name="Input [yellow] 2 4 2" xfId="2480"/>
    <cellStyle name="Input [yellow] 2 4 2 2" xfId="2481"/>
    <cellStyle name="Input [yellow] 2 4 2 2 2" xfId="2482"/>
    <cellStyle name="Input [yellow] 2 4 2 2 3" xfId="2483"/>
    <cellStyle name="Input [yellow] 2 4 2 3" xfId="2484"/>
    <cellStyle name="Input [yellow] 2 4 2 3 2" xfId="2485"/>
    <cellStyle name="Input [yellow] 2 4 2 3 3" xfId="2486"/>
    <cellStyle name="Input [yellow] 2 4 2 4" xfId="2487"/>
    <cellStyle name="Input [yellow] 2 4 2 4 2" xfId="2488"/>
    <cellStyle name="Input [yellow] 2 4 2 4 3" xfId="2489"/>
    <cellStyle name="Input [yellow] 2 4 2 5" xfId="2490"/>
    <cellStyle name="Input [yellow] 2 4 2 5 2" xfId="2491"/>
    <cellStyle name="Input [yellow] 2 4 2 5 3" xfId="2492"/>
    <cellStyle name="Input [yellow] 2 4 2 6" xfId="2493"/>
    <cellStyle name="Input [yellow] 2 4 2 6 2" xfId="2494"/>
    <cellStyle name="Input [yellow] 2 4 2 6 3" xfId="2495"/>
    <cellStyle name="Input [yellow] 2 4 2 7" xfId="2496"/>
    <cellStyle name="Input [yellow] 2 4 2 8" xfId="2497"/>
    <cellStyle name="Input [yellow] 2 4 3" xfId="2498"/>
    <cellStyle name="Input [yellow] 2 4 3 2" xfId="2499"/>
    <cellStyle name="Input [yellow] 2 4 3 2 2" xfId="2500"/>
    <cellStyle name="Input [yellow] 2 4 3 2 3" xfId="2501"/>
    <cellStyle name="Input [yellow] 2 4 3 3" xfId="2502"/>
    <cellStyle name="Input [yellow] 2 4 3 3 2" xfId="2503"/>
    <cellStyle name="Input [yellow] 2 4 3 3 3" xfId="2504"/>
    <cellStyle name="Input [yellow] 2 4 3 4" xfId="2505"/>
    <cellStyle name="Input [yellow] 2 4 3 4 2" xfId="2506"/>
    <cellStyle name="Input [yellow] 2 4 3 4 3" xfId="2507"/>
    <cellStyle name="Input [yellow] 2 4 3 5" xfId="2508"/>
    <cellStyle name="Input [yellow] 2 4 3 5 2" xfId="2509"/>
    <cellStyle name="Input [yellow] 2 4 3 5 3" xfId="2510"/>
    <cellStyle name="Input [yellow] 2 4 3 6" xfId="2511"/>
    <cellStyle name="Input [yellow] 2 4 3 6 2" xfId="2512"/>
    <cellStyle name="Input [yellow] 2 4 3 6 3" xfId="2513"/>
    <cellStyle name="Input [yellow] 2 4 3 7" xfId="2514"/>
    <cellStyle name="Input [yellow] 2 4 3 8" xfId="2515"/>
    <cellStyle name="Input [yellow] 2 4 4" xfId="2516"/>
    <cellStyle name="Input [yellow] 2 4 4 2" xfId="2517"/>
    <cellStyle name="Input [yellow] 2 4 4 2 2" xfId="2518"/>
    <cellStyle name="Input [yellow] 2 4 4 2 3" xfId="2519"/>
    <cellStyle name="Input [yellow] 2 4 4 3" xfId="2520"/>
    <cellStyle name="Input [yellow] 2 4 4 3 2" xfId="2521"/>
    <cellStyle name="Input [yellow] 2 4 4 3 3" xfId="2522"/>
    <cellStyle name="Input [yellow] 2 4 4 4" xfId="2523"/>
    <cellStyle name="Input [yellow] 2 4 4 4 2" xfId="2524"/>
    <cellStyle name="Input [yellow] 2 4 4 4 3" xfId="2525"/>
    <cellStyle name="Input [yellow] 2 4 4 5" xfId="2526"/>
    <cellStyle name="Input [yellow] 2 4 4 5 2" xfId="2527"/>
    <cellStyle name="Input [yellow] 2 4 4 5 3" xfId="2528"/>
    <cellStyle name="Input [yellow] 2 4 4 6" xfId="2529"/>
    <cellStyle name="Input [yellow] 2 4 4 6 2" xfId="2530"/>
    <cellStyle name="Input [yellow] 2 4 4 6 3" xfId="2531"/>
    <cellStyle name="Input [yellow] 2 4 4 7" xfId="2532"/>
    <cellStyle name="Input [yellow] 2 4 5" xfId="2533"/>
    <cellStyle name="Input [yellow] 2 4 5 2" xfId="2534"/>
    <cellStyle name="Input [yellow] 2 4 5 2 2" xfId="2535"/>
    <cellStyle name="Input [yellow] 2 4 5 2 3" xfId="2536"/>
    <cellStyle name="Input [yellow] 2 4 5 3" xfId="2537"/>
    <cellStyle name="Input [yellow] 2 4 5 3 2" xfId="2538"/>
    <cellStyle name="Input [yellow] 2 4 5 3 3" xfId="2539"/>
    <cellStyle name="Input [yellow] 2 4 5 4" xfId="2540"/>
    <cellStyle name="Input [yellow] 2 4 5 4 2" xfId="2541"/>
    <cellStyle name="Input [yellow] 2 4 5 4 3" xfId="2542"/>
    <cellStyle name="Input [yellow] 2 4 5 5" xfId="2543"/>
    <cellStyle name="Input [yellow] 2 4 5 5 2" xfId="2544"/>
    <cellStyle name="Input [yellow] 2 4 5 5 3" xfId="2545"/>
    <cellStyle name="Input [yellow] 2 4 5 6" xfId="2546"/>
    <cellStyle name="Input [yellow] 2 4 5 6 2" xfId="2547"/>
    <cellStyle name="Input [yellow] 2 4 5 6 3" xfId="2548"/>
    <cellStyle name="Input [yellow] 2 4 5 7" xfId="2549"/>
    <cellStyle name="Input [yellow] 2 4 6" xfId="2550"/>
    <cellStyle name="Input [yellow] 2 4 6 2" xfId="2551"/>
    <cellStyle name="Input [yellow] 2 4 6 3" xfId="2552"/>
    <cellStyle name="Input [yellow] 2 4 7" xfId="2553"/>
    <cellStyle name="Input [yellow] 2 4 7 2" xfId="2554"/>
    <cellStyle name="Input [yellow] 2 4 7 3" xfId="2555"/>
    <cellStyle name="Input [yellow] 2 4 8" xfId="2556"/>
    <cellStyle name="Input [yellow] 2 4 8 2" xfId="2557"/>
    <cellStyle name="Input [yellow] 2 4 8 3" xfId="2558"/>
    <cellStyle name="Input [yellow] 2 4 9" xfId="2559"/>
    <cellStyle name="Input [yellow] 2 4 9 2" xfId="2560"/>
    <cellStyle name="Input [yellow] 2 4 9 3" xfId="2561"/>
    <cellStyle name="Input [yellow] 2 5" xfId="2562"/>
    <cellStyle name="Input [yellow] 2 5 10" xfId="2563"/>
    <cellStyle name="Input [yellow] 2 5 10 2" xfId="2564"/>
    <cellStyle name="Input [yellow] 2 5 10 3" xfId="2565"/>
    <cellStyle name="Input [yellow] 2 5 2" xfId="2566"/>
    <cellStyle name="Input [yellow] 2 5 2 2" xfId="2567"/>
    <cellStyle name="Input [yellow] 2 5 2 2 2" xfId="2568"/>
    <cellStyle name="Input [yellow] 2 5 2 2 3" xfId="2569"/>
    <cellStyle name="Input [yellow] 2 5 2 3" xfId="2570"/>
    <cellStyle name="Input [yellow] 2 5 2 3 2" xfId="2571"/>
    <cellStyle name="Input [yellow] 2 5 2 3 3" xfId="2572"/>
    <cellStyle name="Input [yellow] 2 5 2 4" xfId="2573"/>
    <cellStyle name="Input [yellow] 2 5 2 4 2" xfId="2574"/>
    <cellStyle name="Input [yellow] 2 5 2 4 3" xfId="2575"/>
    <cellStyle name="Input [yellow] 2 5 2 5" xfId="2576"/>
    <cellStyle name="Input [yellow] 2 5 2 5 2" xfId="2577"/>
    <cellStyle name="Input [yellow] 2 5 2 5 3" xfId="2578"/>
    <cellStyle name="Input [yellow] 2 5 2 6" xfId="2579"/>
    <cellStyle name="Input [yellow] 2 5 2 6 2" xfId="2580"/>
    <cellStyle name="Input [yellow] 2 5 2 6 3" xfId="2581"/>
    <cellStyle name="Input [yellow] 2 5 2 7" xfId="2582"/>
    <cellStyle name="Input [yellow] 2 5 2 8" xfId="2583"/>
    <cellStyle name="Input [yellow] 2 5 3" xfId="2584"/>
    <cellStyle name="Input [yellow] 2 5 3 2" xfId="2585"/>
    <cellStyle name="Input [yellow] 2 5 3 2 2" xfId="2586"/>
    <cellStyle name="Input [yellow] 2 5 3 2 3" xfId="2587"/>
    <cellStyle name="Input [yellow] 2 5 3 3" xfId="2588"/>
    <cellStyle name="Input [yellow] 2 5 3 3 2" xfId="2589"/>
    <cellStyle name="Input [yellow] 2 5 3 3 3" xfId="2590"/>
    <cellStyle name="Input [yellow] 2 5 3 4" xfId="2591"/>
    <cellStyle name="Input [yellow] 2 5 3 4 2" xfId="2592"/>
    <cellStyle name="Input [yellow] 2 5 3 4 3" xfId="2593"/>
    <cellStyle name="Input [yellow] 2 5 3 5" xfId="2594"/>
    <cellStyle name="Input [yellow] 2 5 3 5 2" xfId="2595"/>
    <cellStyle name="Input [yellow] 2 5 3 5 3" xfId="2596"/>
    <cellStyle name="Input [yellow] 2 5 3 6" xfId="2597"/>
    <cellStyle name="Input [yellow] 2 5 3 6 2" xfId="2598"/>
    <cellStyle name="Input [yellow] 2 5 3 6 3" xfId="2599"/>
    <cellStyle name="Input [yellow] 2 5 3 7" xfId="2600"/>
    <cellStyle name="Input [yellow] 2 5 3 8" xfId="2601"/>
    <cellStyle name="Input [yellow] 2 5 4" xfId="2602"/>
    <cellStyle name="Input [yellow] 2 5 4 2" xfId="2603"/>
    <cellStyle name="Input [yellow] 2 5 4 2 2" xfId="2604"/>
    <cellStyle name="Input [yellow] 2 5 4 2 3" xfId="2605"/>
    <cellStyle name="Input [yellow] 2 5 4 3" xfId="2606"/>
    <cellStyle name="Input [yellow] 2 5 4 3 2" xfId="2607"/>
    <cellStyle name="Input [yellow] 2 5 4 3 3" xfId="2608"/>
    <cellStyle name="Input [yellow] 2 5 4 4" xfId="2609"/>
    <cellStyle name="Input [yellow] 2 5 4 4 2" xfId="2610"/>
    <cellStyle name="Input [yellow] 2 5 4 4 3" xfId="2611"/>
    <cellStyle name="Input [yellow] 2 5 4 5" xfId="2612"/>
    <cellStyle name="Input [yellow] 2 5 4 5 2" xfId="2613"/>
    <cellStyle name="Input [yellow] 2 5 4 5 3" xfId="2614"/>
    <cellStyle name="Input [yellow] 2 5 4 6" xfId="2615"/>
    <cellStyle name="Input [yellow] 2 5 4 6 2" xfId="2616"/>
    <cellStyle name="Input [yellow] 2 5 4 6 3" xfId="2617"/>
    <cellStyle name="Input [yellow] 2 5 4 7" xfId="2618"/>
    <cellStyle name="Input [yellow] 2 5 5" xfId="2619"/>
    <cellStyle name="Input [yellow] 2 5 5 2" xfId="2620"/>
    <cellStyle name="Input [yellow] 2 5 5 2 2" xfId="2621"/>
    <cellStyle name="Input [yellow] 2 5 5 2 3" xfId="2622"/>
    <cellStyle name="Input [yellow] 2 5 5 3" xfId="2623"/>
    <cellStyle name="Input [yellow] 2 5 5 3 2" xfId="2624"/>
    <cellStyle name="Input [yellow] 2 5 5 3 3" xfId="2625"/>
    <cellStyle name="Input [yellow] 2 5 5 4" xfId="2626"/>
    <cellStyle name="Input [yellow] 2 5 5 4 2" xfId="2627"/>
    <cellStyle name="Input [yellow] 2 5 5 4 3" xfId="2628"/>
    <cellStyle name="Input [yellow] 2 5 5 5" xfId="2629"/>
    <cellStyle name="Input [yellow] 2 5 5 5 2" xfId="2630"/>
    <cellStyle name="Input [yellow] 2 5 5 5 3" xfId="2631"/>
    <cellStyle name="Input [yellow] 2 5 5 6" xfId="2632"/>
    <cellStyle name="Input [yellow] 2 5 5 6 2" xfId="2633"/>
    <cellStyle name="Input [yellow] 2 5 5 6 3" xfId="2634"/>
    <cellStyle name="Input [yellow] 2 5 5 7" xfId="2635"/>
    <cellStyle name="Input [yellow] 2 5 6" xfId="2636"/>
    <cellStyle name="Input [yellow] 2 5 6 2" xfId="2637"/>
    <cellStyle name="Input [yellow] 2 5 6 3" xfId="2638"/>
    <cellStyle name="Input [yellow] 2 5 7" xfId="2639"/>
    <cellStyle name="Input [yellow] 2 5 7 2" xfId="2640"/>
    <cellStyle name="Input [yellow] 2 5 7 3" xfId="2641"/>
    <cellStyle name="Input [yellow] 2 5 8" xfId="2642"/>
    <cellStyle name="Input [yellow] 2 5 8 2" xfId="2643"/>
    <cellStyle name="Input [yellow] 2 5 8 3" xfId="2644"/>
    <cellStyle name="Input [yellow] 2 5 9" xfId="2645"/>
    <cellStyle name="Input [yellow] 2 5 9 2" xfId="2646"/>
    <cellStyle name="Input [yellow] 2 5 9 3" xfId="2647"/>
    <cellStyle name="Input [yellow] 2 6" xfId="2648"/>
    <cellStyle name="Input [yellow] 2 6 2" xfId="2649"/>
    <cellStyle name="Input [yellow] 2 6 2 2" xfId="2650"/>
    <cellStyle name="Input [yellow] 2 6 2 3" xfId="2651"/>
    <cellStyle name="Input [yellow] 2 6 3" xfId="2652"/>
    <cellStyle name="Input [yellow] 2 6 3 2" xfId="2653"/>
    <cellStyle name="Input [yellow] 2 6 3 3" xfId="2654"/>
    <cellStyle name="Input [yellow] 2 6 4" xfId="2655"/>
    <cellStyle name="Input [yellow] 2 6 4 2" xfId="2656"/>
    <cellStyle name="Input [yellow] 2 6 4 3" xfId="2657"/>
    <cellStyle name="Input [yellow] 2 6 5" xfId="2658"/>
    <cellStyle name="Input [yellow] 2 6 5 2" xfId="2659"/>
    <cellStyle name="Input [yellow] 2 6 5 3" xfId="2660"/>
    <cellStyle name="Input [yellow] 2 6 6" xfId="2661"/>
    <cellStyle name="Input [yellow] 2 6 6 2" xfId="2662"/>
    <cellStyle name="Input [yellow] 2 6 6 3" xfId="2663"/>
    <cellStyle name="Input [yellow] 2 6 7" xfId="2664"/>
    <cellStyle name="Input [yellow] 2 6 8" xfId="2665"/>
    <cellStyle name="Input [yellow] 2 7" xfId="2666"/>
    <cellStyle name="Input [yellow] 2 7 2" xfId="2667"/>
    <cellStyle name="Input [yellow] 2 7 2 2" xfId="2668"/>
    <cellStyle name="Input [yellow] 2 7 2 3" xfId="2669"/>
    <cellStyle name="Input [yellow] 2 7 3" xfId="2670"/>
    <cellStyle name="Input [yellow] 2 7 3 2" xfId="2671"/>
    <cellStyle name="Input [yellow] 2 7 3 3" xfId="2672"/>
    <cellStyle name="Input [yellow] 2 7 4" xfId="2673"/>
    <cellStyle name="Input [yellow] 2 7 4 2" xfId="2674"/>
    <cellStyle name="Input [yellow] 2 7 4 3" xfId="2675"/>
    <cellStyle name="Input [yellow] 2 7 5" xfId="2676"/>
    <cellStyle name="Input [yellow] 2 7 5 2" xfId="2677"/>
    <cellStyle name="Input [yellow] 2 7 5 3" xfId="2678"/>
    <cellStyle name="Input [yellow] 2 7 6" xfId="2679"/>
    <cellStyle name="Input [yellow] 2 7 6 2" xfId="2680"/>
    <cellStyle name="Input [yellow] 2 7 6 3" xfId="2681"/>
    <cellStyle name="Input [yellow] 2 7 7" xfId="2682"/>
    <cellStyle name="Input [yellow] 2 7 8" xfId="2683"/>
    <cellStyle name="Input [yellow] 2 8" xfId="2684"/>
    <cellStyle name="Input [yellow] 2 8 2" xfId="2685"/>
    <cellStyle name="Input [yellow] 2 8 2 2" xfId="2686"/>
    <cellStyle name="Input [yellow] 2 8 2 3" xfId="2687"/>
    <cellStyle name="Input [yellow] 2 8 3" xfId="2688"/>
    <cellStyle name="Input [yellow] 2 8 3 2" xfId="2689"/>
    <cellStyle name="Input [yellow] 2 8 3 3" xfId="2690"/>
    <cellStyle name="Input [yellow] 2 8 4" xfId="2691"/>
    <cellStyle name="Input [yellow] 2 8 4 2" xfId="2692"/>
    <cellStyle name="Input [yellow] 2 8 4 3" xfId="2693"/>
    <cellStyle name="Input [yellow] 2 8 5" xfId="2694"/>
    <cellStyle name="Input [yellow] 2 8 5 2" xfId="2695"/>
    <cellStyle name="Input [yellow] 2 8 5 3" xfId="2696"/>
    <cellStyle name="Input [yellow] 2 8 6" xfId="2697"/>
    <cellStyle name="Input [yellow] 2 8 6 2" xfId="2698"/>
    <cellStyle name="Input [yellow] 2 8 6 3" xfId="2699"/>
    <cellStyle name="Input [yellow] 2 8 7" xfId="2700"/>
    <cellStyle name="Input [yellow] 2 9" xfId="2701"/>
    <cellStyle name="Input [yellow] 2 9 2" xfId="2702"/>
    <cellStyle name="Input [yellow] 2 9 2 2" xfId="2703"/>
    <cellStyle name="Input [yellow] 2 9 2 3" xfId="2704"/>
    <cellStyle name="Input [yellow] 2 9 3" xfId="2705"/>
    <cellStyle name="Input [yellow] 2 9 3 2" xfId="2706"/>
    <cellStyle name="Input [yellow] 2 9 3 3" xfId="2707"/>
    <cellStyle name="Input [yellow] 2 9 4" xfId="2708"/>
    <cellStyle name="Input [yellow] 2 9 4 2" xfId="2709"/>
    <cellStyle name="Input [yellow] 2 9 4 3" xfId="2710"/>
    <cellStyle name="Input [yellow] 2 9 5" xfId="2711"/>
    <cellStyle name="Input [yellow] 2 9 5 2" xfId="2712"/>
    <cellStyle name="Input [yellow] 2 9 5 3" xfId="2713"/>
    <cellStyle name="Input [yellow] 2 9 6" xfId="2714"/>
    <cellStyle name="Input [yellow] 2 9 6 2" xfId="2715"/>
    <cellStyle name="Input [yellow] 2 9 6 3" xfId="2716"/>
    <cellStyle name="Input [yellow] 2 9 7" xfId="2717"/>
    <cellStyle name="Input [yellow] 3" xfId="2718"/>
    <cellStyle name="Input [yellow] 3 10" xfId="2719"/>
    <cellStyle name="Input [yellow] 3 10 2" xfId="2720"/>
    <cellStyle name="Input [yellow] 3 10 3" xfId="2721"/>
    <cellStyle name="Input [yellow] 3 2" xfId="2722"/>
    <cellStyle name="Input [yellow] 3 2 2" xfId="2723"/>
    <cellStyle name="Input [yellow] 3 2 2 2" xfId="2724"/>
    <cellStyle name="Input [yellow] 3 2 2 3" xfId="2725"/>
    <cellStyle name="Input [yellow] 3 2 3" xfId="2726"/>
    <cellStyle name="Input [yellow] 3 2 3 2" xfId="2727"/>
    <cellStyle name="Input [yellow] 3 2 3 3" xfId="2728"/>
    <cellStyle name="Input [yellow] 3 2 4" xfId="2729"/>
    <cellStyle name="Input [yellow] 3 2 4 2" xfId="2730"/>
    <cellStyle name="Input [yellow] 3 2 4 3" xfId="2731"/>
    <cellStyle name="Input [yellow] 3 2 5" xfId="2732"/>
    <cellStyle name="Input [yellow] 3 2 5 2" xfId="2733"/>
    <cellStyle name="Input [yellow] 3 2 5 3" xfId="2734"/>
    <cellStyle name="Input [yellow] 3 2 6" xfId="2735"/>
    <cellStyle name="Input [yellow] 3 2 6 2" xfId="2736"/>
    <cellStyle name="Input [yellow] 3 2 6 3" xfId="2737"/>
    <cellStyle name="Input [yellow] 3 2 7" xfId="2738"/>
    <cellStyle name="Input [yellow] 3 2 8" xfId="2739"/>
    <cellStyle name="Input [yellow] 3 3" xfId="2740"/>
    <cellStyle name="Input [yellow] 3 3 2" xfId="2741"/>
    <cellStyle name="Input [yellow] 3 3 2 2" xfId="2742"/>
    <cellStyle name="Input [yellow] 3 3 2 3" xfId="2743"/>
    <cellStyle name="Input [yellow] 3 3 3" xfId="2744"/>
    <cellStyle name="Input [yellow] 3 3 3 2" xfId="2745"/>
    <cellStyle name="Input [yellow] 3 3 3 3" xfId="2746"/>
    <cellStyle name="Input [yellow] 3 3 4" xfId="2747"/>
    <cellStyle name="Input [yellow] 3 3 4 2" xfId="2748"/>
    <cellStyle name="Input [yellow] 3 3 4 3" xfId="2749"/>
    <cellStyle name="Input [yellow] 3 3 5" xfId="2750"/>
    <cellStyle name="Input [yellow] 3 3 5 2" xfId="2751"/>
    <cellStyle name="Input [yellow] 3 3 5 3" xfId="2752"/>
    <cellStyle name="Input [yellow] 3 3 6" xfId="2753"/>
    <cellStyle name="Input [yellow] 3 3 6 2" xfId="2754"/>
    <cellStyle name="Input [yellow] 3 3 6 3" xfId="2755"/>
    <cellStyle name="Input [yellow] 3 3 7" xfId="2756"/>
    <cellStyle name="Input [yellow] 3 3 8" xfId="2757"/>
    <cellStyle name="Input [yellow] 3 4" xfId="2758"/>
    <cellStyle name="Input [yellow] 3 4 2" xfId="2759"/>
    <cellStyle name="Input [yellow] 3 4 2 2" xfId="2760"/>
    <cellStyle name="Input [yellow] 3 4 2 3" xfId="2761"/>
    <cellStyle name="Input [yellow] 3 4 3" xfId="2762"/>
    <cellStyle name="Input [yellow] 3 4 3 2" xfId="2763"/>
    <cellStyle name="Input [yellow] 3 4 3 3" xfId="2764"/>
    <cellStyle name="Input [yellow] 3 4 4" xfId="2765"/>
    <cellStyle name="Input [yellow] 3 4 4 2" xfId="2766"/>
    <cellStyle name="Input [yellow] 3 4 4 3" xfId="2767"/>
    <cellStyle name="Input [yellow] 3 4 5" xfId="2768"/>
    <cellStyle name="Input [yellow] 3 4 5 2" xfId="2769"/>
    <cellStyle name="Input [yellow] 3 4 5 3" xfId="2770"/>
    <cellStyle name="Input [yellow] 3 4 6" xfId="2771"/>
    <cellStyle name="Input [yellow] 3 4 6 2" xfId="2772"/>
    <cellStyle name="Input [yellow] 3 4 6 3" xfId="2773"/>
    <cellStyle name="Input [yellow] 3 4 7" xfId="2774"/>
    <cellStyle name="Input [yellow] 3 5" xfId="2775"/>
    <cellStyle name="Input [yellow] 3 5 2" xfId="2776"/>
    <cellStyle name="Input [yellow] 3 5 2 2" xfId="2777"/>
    <cellStyle name="Input [yellow] 3 5 2 3" xfId="2778"/>
    <cellStyle name="Input [yellow] 3 5 3" xfId="2779"/>
    <cellStyle name="Input [yellow] 3 5 3 2" xfId="2780"/>
    <cellStyle name="Input [yellow] 3 5 3 3" xfId="2781"/>
    <cellStyle name="Input [yellow] 3 5 4" xfId="2782"/>
    <cellStyle name="Input [yellow] 3 5 4 2" xfId="2783"/>
    <cellStyle name="Input [yellow] 3 5 4 3" xfId="2784"/>
    <cellStyle name="Input [yellow] 3 5 5" xfId="2785"/>
    <cellStyle name="Input [yellow] 3 5 5 2" xfId="2786"/>
    <cellStyle name="Input [yellow] 3 5 5 3" xfId="2787"/>
    <cellStyle name="Input [yellow] 3 5 6" xfId="2788"/>
    <cellStyle name="Input [yellow] 3 5 6 2" xfId="2789"/>
    <cellStyle name="Input [yellow] 3 5 6 3" xfId="2790"/>
    <cellStyle name="Input [yellow] 3 5 7" xfId="2791"/>
    <cellStyle name="Input [yellow] 3 6" xfId="2792"/>
    <cellStyle name="Input [yellow] 3 6 2" xfId="2793"/>
    <cellStyle name="Input [yellow] 3 6 3" xfId="2794"/>
    <cellStyle name="Input [yellow] 3 7" xfId="2795"/>
    <cellStyle name="Input [yellow] 3 7 2" xfId="2796"/>
    <cellStyle name="Input [yellow] 3 7 3" xfId="2797"/>
    <cellStyle name="Input [yellow] 3 8" xfId="2798"/>
    <cellStyle name="Input [yellow] 3 8 2" xfId="2799"/>
    <cellStyle name="Input [yellow] 3 8 3" xfId="2800"/>
    <cellStyle name="Input [yellow] 3 9" xfId="2801"/>
    <cellStyle name="Input [yellow] 3 9 2" xfId="2802"/>
    <cellStyle name="Input [yellow] 3 9 3" xfId="2803"/>
    <cellStyle name="Input [yellow] 4" xfId="2804"/>
    <cellStyle name="Input [yellow] 4 10" xfId="2805"/>
    <cellStyle name="Input [yellow] 4 10 2" xfId="2806"/>
    <cellStyle name="Input [yellow] 4 10 3" xfId="2807"/>
    <cellStyle name="Input [yellow] 4 2" xfId="2808"/>
    <cellStyle name="Input [yellow] 4 2 2" xfId="2809"/>
    <cellStyle name="Input [yellow] 4 2 2 2" xfId="2810"/>
    <cellStyle name="Input [yellow] 4 2 2 3" xfId="2811"/>
    <cellStyle name="Input [yellow] 4 2 3" xfId="2812"/>
    <cellStyle name="Input [yellow] 4 2 3 2" xfId="2813"/>
    <cellStyle name="Input [yellow] 4 2 3 3" xfId="2814"/>
    <cellStyle name="Input [yellow] 4 2 4" xfId="2815"/>
    <cellStyle name="Input [yellow] 4 2 4 2" xfId="2816"/>
    <cellStyle name="Input [yellow] 4 2 4 3" xfId="2817"/>
    <cellStyle name="Input [yellow] 4 2 5" xfId="2818"/>
    <cellStyle name="Input [yellow] 4 2 5 2" xfId="2819"/>
    <cellStyle name="Input [yellow] 4 2 5 3" xfId="2820"/>
    <cellStyle name="Input [yellow] 4 2 6" xfId="2821"/>
    <cellStyle name="Input [yellow] 4 2 6 2" xfId="2822"/>
    <cellStyle name="Input [yellow] 4 2 6 3" xfId="2823"/>
    <cellStyle name="Input [yellow] 4 2 7" xfId="2824"/>
    <cellStyle name="Input [yellow] 4 2 8" xfId="2825"/>
    <cellStyle name="Input [yellow] 4 3" xfId="2826"/>
    <cellStyle name="Input [yellow] 4 3 2" xfId="2827"/>
    <cellStyle name="Input [yellow] 4 3 2 2" xfId="2828"/>
    <cellStyle name="Input [yellow] 4 3 2 3" xfId="2829"/>
    <cellStyle name="Input [yellow] 4 3 3" xfId="2830"/>
    <cellStyle name="Input [yellow] 4 3 3 2" xfId="2831"/>
    <cellStyle name="Input [yellow] 4 3 3 3" xfId="2832"/>
    <cellStyle name="Input [yellow] 4 3 4" xfId="2833"/>
    <cellStyle name="Input [yellow] 4 3 4 2" xfId="2834"/>
    <cellStyle name="Input [yellow] 4 3 4 3" xfId="2835"/>
    <cellStyle name="Input [yellow] 4 3 5" xfId="2836"/>
    <cellStyle name="Input [yellow] 4 3 5 2" xfId="2837"/>
    <cellStyle name="Input [yellow] 4 3 5 3" xfId="2838"/>
    <cellStyle name="Input [yellow] 4 3 6" xfId="2839"/>
    <cellStyle name="Input [yellow] 4 3 6 2" xfId="2840"/>
    <cellStyle name="Input [yellow] 4 3 6 3" xfId="2841"/>
    <cellStyle name="Input [yellow] 4 3 7" xfId="2842"/>
    <cellStyle name="Input [yellow] 4 3 8" xfId="2843"/>
    <cellStyle name="Input [yellow] 4 4" xfId="2844"/>
    <cellStyle name="Input [yellow] 4 4 2" xfId="2845"/>
    <cellStyle name="Input [yellow] 4 4 2 2" xfId="2846"/>
    <cellStyle name="Input [yellow] 4 4 2 3" xfId="2847"/>
    <cellStyle name="Input [yellow] 4 4 3" xfId="2848"/>
    <cellStyle name="Input [yellow] 4 4 3 2" xfId="2849"/>
    <cellStyle name="Input [yellow] 4 4 3 3" xfId="2850"/>
    <cellStyle name="Input [yellow] 4 4 4" xfId="2851"/>
    <cellStyle name="Input [yellow] 4 4 4 2" xfId="2852"/>
    <cellStyle name="Input [yellow] 4 4 4 3" xfId="2853"/>
    <cellStyle name="Input [yellow] 4 4 5" xfId="2854"/>
    <cellStyle name="Input [yellow] 4 4 5 2" xfId="2855"/>
    <cellStyle name="Input [yellow] 4 4 5 3" xfId="2856"/>
    <cellStyle name="Input [yellow] 4 4 6" xfId="2857"/>
    <cellStyle name="Input [yellow] 4 4 6 2" xfId="2858"/>
    <cellStyle name="Input [yellow] 4 4 6 3" xfId="2859"/>
    <cellStyle name="Input [yellow] 4 4 7" xfId="2860"/>
    <cellStyle name="Input [yellow] 4 5" xfId="2861"/>
    <cellStyle name="Input [yellow] 4 5 2" xfId="2862"/>
    <cellStyle name="Input [yellow] 4 5 2 2" xfId="2863"/>
    <cellStyle name="Input [yellow] 4 5 2 3" xfId="2864"/>
    <cellStyle name="Input [yellow] 4 5 3" xfId="2865"/>
    <cellStyle name="Input [yellow] 4 5 3 2" xfId="2866"/>
    <cellStyle name="Input [yellow] 4 5 3 3" xfId="2867"/>
    <cellStyle name="Input [yellow] 4 5 4" xfId="2868"/>
    <cellStyle name="Input [yellow] 4 5 4 2" xfId="2869"/>
    <cellStyle name="Input [yellow] 4 5 4 3" xfId="2870"/>
    <cellStyle name="Input [yellow] 4 5 5" xfId="2871"/>
    <cellStyle name="Input [yellow] 4 5 5 2" xfId="2872"/>
    <cellStyle name="Input [yellow] 4 5 5 3" xfId="2873"/>
    <cellStyle name="Input [yellow] 4 5 6" xfId="2874"/>
    <cellStyle name="Input [yellow] 4 5 6 2" xfId="2875"/>
    <cellStyle name="Input [yellow] 4 5 6 3" xfId="2876"/>
    <cellStyle name="Input [yellow] 4 5 7" xfId="2877"/>
    <cellStyle name="Input [yellow] 4 6" xfId="2878"/>
    <cellStyle name="Input [yellow] 4 6 2" xfId="2879"/>
    <cellStyle name="Input [yellow] 4 6 3" xfId="2880"/>
    <cellStyle name="Input [yellow] 4 7" xfId="2881"/>
    <cellStyle name="Input [yellow] 4 7 2" xfId="2882"/>
    <cellStyle name="Input [yellow] 4 7 3" xfId="2883"/>
    <cellStyle name="Input [yellow] 4 8" xfId="2884"/>
    <cellStyle name="Input [yellow] 4 8 2" xfId="2885"/>
    <cellStyle name="Input [yellow] 4 8 3" xfId="2886"/>
    <cellStyle name="Input [yellow] 4 9" xfId="2887"/>
    <cellStyle name="Input [yellow] 4 9 2" xfId="2888"/>
    <cellStyle name="Input [yellow] 4 9 3" xfId="2889"/>
    <cellStyle name="Input [yellow] 5" xfId="2890"/>
    <cellStyle name="Input [yellow] 5 2" xfId="2891"/>
    <cellStyle name="Input [yellow] 5 2 2" xfId="2892"/>
    <cellStyle name="Input [yellow] 5 2 3" xfId="2893"/>
    <cellStyle name="Input [yellow] 5 3" xfId="2894"/>
    <cellStyle name="Input [yellow] 5 3 2" xfId="2895"/>
    <cellStyle name="Input [yellow] 5 3 3" xfId="2896"/>
    <cellStyle name="Input [yellow] 5 4" xfId="2897"/>
    <cellStyle name="Input [yellow] 5 4 2" xfId="2898"/>
    <cellStyle name="Input [yellow] 5 4 3" xfId="2899"/>
    <cellStyle name="Input [yellow] 5 5" xfId="2900"/>
    <cellStyle name="Input [yellow] 5 5 2" xfId="2901"/>
    <cellStyle name="Input [yellow] 5 5 3" xfId="2902"/>
    <cellStyle name="Input [yellow] 5 6" xfId="2903"/>
    <cellStyle name="Input [yellow] 5 6 2" xfId="2904"/>
    <cellStyle name="Input [yellow] 5 6 3" xfId="2905"/>
    <cellStyle name="Input [yellow] 5 7" xfId="2906"/>
    <cellStyle name="Input [yellow] 5 8" xfId="2907"/>
    <cellStyle name="Input [yellow] 6" xfId="2908"/>
    <cellStyle name="Input [yellow] 6 2" xfId="2909"/>
    <cellStyle name="Input [yellow] 6 2 2" xfId="2910"/>
    <cellStyle name="Input [yellow] 6 2 3" xfId="2911"/>
    <cellStyle name="Input [yellow] 6 3" xfId="2912"/>
    <cellStyle name="Input [yellow] 6 3 2" xfId="2913"/>
    <cellStyle name="Input [yellow] 6 3 3" xfId="2914"/>
    <cellStyle name="Input [yellow] 6 4" xfId="2915"/>
    <cellStyle name="Input [yellow] 6 4 2" xfId="2916"/>
    <cellStyle name="Input [yellow] 6 4 3" xfId="2917"/>
    <cellStyle name="Input [yellow] 6 5" xfId="2918"/>
    <cellStyle name="Input [yellow] 6 5 2" xfId="2919"/>
    <cellStyle name="Input [yellow] 6 5 3" xfId="2920"/>
    <cellStyle name="Input [yellow] 6 6" xfId="2921"/>
    <cellStyle name="Input [yellow] 6 6 2" xfId="2922"/>
    <cellStyle name="Input [yellow] 6 6 3" xfId="2923"/>
    <cellStyle name="Input [yellow] 6 7" xfId="2924"/>
    <cellStyle name="Input [yellow] 6 8" xfId="2925"/>
    <cellStyle name="Input [yellow] 7" xfId="2926"/>
    <cellStyle name="Input [yellow] 7 2" xfId="2927"/>
    <cellStyle name="Input [yellow] 7 2 2" xfId="2928"/>
    <cellStyle name="Input [yellow] 7 2 3" xfId="2929"/>
    <cellStyle name="Input [yellow] 7 3" xfId="2930"/>
    <cellStyle name="Input [yellow] 7 3 2" xfId="2931"/>
    <cellStyle name="Input [yellow] 7 3 3" xfId="2932"/>
    <cellStyle name="Input [yellow] 7 4" xfId="2933"/>
    <cellStyle name="Input [yellow] 7 4 2" xfId="2934"/>
    <cellStyle name="Input [yellow] 7 4 3" xfId="2935"/>
    <cellStyle name="Input [yellow] 7 5" xfId="2936"/>
    <cellStyle name="Input [yellow] 7 5 2" xfId="2937"/>
    <cellStyle name="Input [yellow] 7 5 3" xfId="2938"/>
    <cellStyle name="Input [yellow] 7 6" xfId="2939"/>
    <cellStyle name="Input [yellow] 7 6 2" xfId="2940"/>
    <cellStyle name="Input [yellow] 7 6 3" xfId="2941"/>
    <cellStyle name="Input [yellow] 7 7" xfId="2942"/>
    <cellStyle name="Input [yellow] 8" xfId="2943"/>
    <cellStyle name="Input [yellow] 8 2" xfId="2944"/>
    <cellStyle name="Input [yellow] 8 2 2" xfId="2945"/>
    <cellStyle name="Input [yellow] 8 2 3" xfId="2946"/>
    <cellStyle name="Input [yellow] 8 3" xfId="2947"/>
    <cellStyle name="Input [yellow] 8 3 2" xfId="2948"/>
    <cellStyle name="Input [yellow] 8 3 3" xfId="2949"/>
    <cellStyle name="Input [yellow] 8 4" xfId="2950"/>
    <cellStyle name="Input [yellow] 8 4 2" xfId="2951"/>
    <cellStyle name="Input [yellow] 8 4 3" xfId="2952"/>
    <cellStyle name="Input [yellow] 8 5" xfId="2953"/>
    <cellStyle name="Input [yellow] 8 5 2" xfId="2954"/>
    <cellStyle name="Input [yellow] 8 5 3" xfId="2955"/>
    <cellStyle name="Input [yellow] 8 6" xfId="2956"/>
    <cellStyle name="Input [yellow] 8 6 2" xfId="2957"/>
    <cellStyle name="Input [yellow] 8 6 3" xfId="2958"/>
    <cellStyle name="Input [yellow] 8 7" xfId="2959"/>
    <cellStyle name="Input 1" xfId="2960"/>
    <cellStyle name="Input 10" xfId="2961"/>
    <cellStyle name="Input 11" xfId="2962"/>
    <cellStyle name="Input 11 Bold" xfId="2963"/>
    <cellStyle name="Input 12" xfId="2964"/>
    <cellStyle name="Input 13" xfId="2965"/>
    <cellStyle name="Input 14" xfId="2966"/>
    <cellStyle name="Input 15" xfId="2967"/>
    <cellStyle name="Input 16" xfId="2968"/>
    <cellStyle name="Input 17" xfId="2969"/>
    <cellStyle name="Input 18" xfId="2970"/>
    <cellStyle name="Input 19" xfId="2971"/>
    <cellStyle name="Input 2" xfId="2972"/>
    <cellStyle name="Input 2 2" xfId="2973"/>
    <cellStyle name="Input 2 3" xfId="2974"/>
    <cellStyle name="Input 20" xfId="2975"/>
    <cellStyle name="Input 21" xfId="2976"/>
    <cellStyle name="Input 22" xfId="2977"/>
    <cellStyle name="Input 23" xfId="2978"/>
    <cellStyle name="Input 24" xfId="2979"/>
    <cellStyle name="Input 25" xfId="2980"/>
    <cellStyle name="Input 26" xfId="2981"/>
    <cellStyle name="Input 27" xfId="2982"/>
    <cellStyle name="Input 28" xfId="2983"/>
    <cellStyle name="Input 29" xfId="2984"/>
    <cellStyle name="Input 3" xfId="2985"/>
    <cellStyle name="Input 3 2" xfId="2986"/>
    <cellStyle name="Input 30" xfId="2987"/>
    <cellStyle name="Input 31" xfId="2988"/>
    <cellStyle name="Input 32" xfId="2989"/>
    <cellStyle name="Input 33" xfId="2990"/>
    <cellStyle name="Input 34" xfId="2991"/>
    <cellStyle name="Input 35" xfId="2992"/>
    <cellStyle name="Input 36" xfId="2993"/>
    <cellStyle name="Input 37" xfId="2994"/>
    <cellStyle name="Input 38" xfId="2995"/>
    <cellStyle name="Input 39" xfId="2996"/>
    <cellStyle name="Input 4" xfId="2997"/>
    <cellStyle name="Input 4 2" xfId="2998"/>
    <cellStyle name="Input 40" xfId="2999"/>
    <cellStyle name="Input 41" xfId="3000"/>
    <cellStyle name="Input 42" xfId="3001"/>
    <cellStyle name="Input 43" xfId="3002"/>
    <cellStyle name="Input 44" xfId="3003"/>
    <cellStyle name="Input 5" xfId="3004"/>
    <cellStyle name="Input 5 2" xfId="3005"/>
    <cellStyle name="Input 6" xfId="3006"/>
    <cellStyle name="Input 6 2" xfId="3007"/>
    <cellStyle name="Input 6 3" xfId="3008"/>
    <cellStyle name="Input 7" xfId="3009"/>
    <cellStyle name="Input 7 2" xfId="3010"/>
    <cellStyle name="Input 7 3" xfId="3011"/>
    <cellStyle name="Input 8" xfId="3012"/>
    <cellStyle name="Input 9" xfId="3013"/>
    <cellStyle name="InputPercent" xfId="3014"/>
    <cellStyle name="InputValue" xfId="3015"/>
    <cellStyle name="John" xfId="3016"/>
    <cellStyle name="Jun" xfId="3017"/>
    <cellStyle name="LEVEL20-30" xfId="3018"/>
    <cellStyle name="LEVEL20-30 2" xfId="3019"/>
    <cellStyle name="LEVEL60-90" xfId="3020"/>
    <cellStyle name="LEVEL60-90 2" xfId="3021"/>
    <cellStyle name="Link Currency (0)" xfId="3022"/>
    <cellStyle name="Link Currency (2)" xfId="3023"/>
    <cellStyle name="Link Units (0)" xfId="3024"/>
    <cellStyle name="Link Units (1)" xfId="3025"/>
    <cellStyle name="Link Units (2)" xfId="3026"/>
    <cellStyle name="Linked Cell 2" xfId="3027"/>
    <cellStyle name="Linked Cell 3" xfId="3028"/>
    <cellStyle name="Linked Cell 4" xfId="3029"/>
    <cellStyle name="Migliaia (0)_IT Assets" xfId="3030"/>
    <cellStyle name="Migliaia_IT Assets" xfId="3031"/>
    <cellStyle name="Millares [0]_pldt" xfId="3032"/>
    <cellStyle name="Millares_pldt" xfId="3033"/>
    <cellStyle name="Milliers [0]_EDYAN" xfId="3034"/>
    <cellStyle name="Milliers_EDYAN" xfId="3035"/>
    <cellStyle name="Moneda [0]_pldt" xfId="3036"/>
    <cellStyle name="Moneda_pldt" xfId="3037"/>
    <cellStyle name="Monétaire [0]_EDYAN" xfId="3038"/>
    <cellStyle name="Monétaire_EDYAN" xfId="3039"/>
    <cellStyle name="Month" xfId="3040"/>
    <cellStyle name="MS_COL_STYLE" xfId="3041"/>
    <cellStyle name="NavStyleDefault" xfId="3042"/>
    <cellStyle name="Neutral 2" xfId="3043"/>
    <cellStyle name="Neutral 3" xfId="3044"/>
    <cellStyle name="Neutral 4" xfId="3045"/>
    <cellStyle name="NEW" xfId="3046"/>
    <cellStyle name="no dec" xfId="3047"/>
    <cellStyle name="Normal" xfId="0" builtinId="0"/>
    <cellStyle name="Normal - Style1" xfId="3048"/>
    <cellStyle name="Normal - Style1 2" xfId="3049"/>
    <cellStyle name="Normal - Style1 2 2" xfId="3050"/>
    <cellStyle name="Normal - Style1 2 2 2" xfId="3051"/>
    <cellStyle name="Normal - Style1 2 3" xfId="3052"/>
    <cellStyle name="Normal - Style1 2 3 2" xfId="3053"/>
    <cellStyle name="Normal - Style1 2 4" xfId="3054"/>
    <cellStyle name="Normal - Style1 2 5" xfId="3055"/>
    <cellStyle name="Normal - Style1 3" xfId="3056"/>
    <cellStyle name="Normal - Style1 3 2" xfId="3057"/>
    <cellStyle name="Normal - Style1 3 3" xfId="3058"/>
    <cellStyle name="Normal - Style1 4" xfId="3059"/>
    <cellStyle name="Normal - Style1 4 2" xfId="3060"/>
    <cellStyle name="Normal - Style1 4 2 2" xfId="3061"/>
    <cellStyle name="Normal - Style1 4 3" xfId="3062"/>
    <cellStyle name="Normal - Style1 4 4" xfId="3063"/>
    <cellStyle name="Normal - Style1 5" xfId="3064"/>
    <cellStyle name="Normal - Style1 5 2" xfId="3065"/>
    <cellStyle name="Normal - Style1 5 3" xfId="3066"/>
    <cellStyle name="Normal - Style1 5 4" xfId="3067"/>
    <cellStyle name="Normal - Style2" xfId="3068"/>
    <cellStyle name="Normal - Style3" xfId="3069"/>
    <cellStyle name="Normal - Style4" xfId="3070"/>
    <cellStyle name="Normal - Style5" xfId="3071"/>
    <cellStyle name="Normal 10" xfId="3072"/>
    <cellStyle name="Normal 10 2" xfId="3073"/>
    <cellStyle name="Normal 10 2 2" xfId="3074"/>
    <cellStyle name="Normal 10 2 3" xfId="3075"/>
    <cellStyle name="Normal 10 3" xfId="3076"/>
    <cellStyle name="Normal 10 4" xfId="3077"/>
    <cellStyle name="Normal 10 5" xfId="3078"/>
    <cellStyle name="Normal 10 6" xfId="3079"/>
    <cellStyle name="Normal 10 7" xfId="3080"/>
    <cellStyle name="Normal 10 8" xfId="3081"/>
    <cellStyle name="Normal 10 9" xfId="3082"/>
    <cellStyle name="Normal 100" xfId="3083"/>
    <cellStyle name="Normal 101" xfId="3084"/>
    <cellStyle name="Normal 102" xfId="3085"/>
    <cellStyle name="Normal 103" xfId="3086"/>
    <cellStyle name="Normal 104" xfId="3087"/>
    <cellStyle name="Normal 105" xfId="3088"/>
    <cellStyle name="Normal 106" xfId="3089"/>
    <cellStyle name="Normal 107" xfId="3090"/>
    <cellStyle name="Normal 108" xfId="3091"/>
    <cellStyle name="Normal 109" xfId="3092"/>
    <cellStyle name="Normal 11" xfId="3093"/>
    <cellStyle name="Normal 11 10" xfId="3094"/>
    <cellStyle name="Normal 11 11" xfId="3095"/>
    <cellStyle name="Normal 11 12" xfId="3096"/>
    <cellStyle name="Normal 11 13" xfId="3097"/>
    <cellStyle name="Normal 11 14" xfId="3098"/>
    <cellStyle name="Normal 11 15" xfId="3099"/>
    <cellStyle name="Normal 11 16" xfId="3100"/>
    <cellStyle name="Normal 11 17" xfId="3101"/>
    <cellStyle name="Normal 11 18" xfId="3102"/>
    <cellStyle name="Normal 11 19" xfId="3103"/>
    <cellStyle name="Normal 11 2" xfId="3104"/>
    <cellStyle name="Normal 11 2 2" xfId="3105"/>
    <cellStyle name="Normal 11 2 3" xfId="3106"/>
    <cellStyle name="Normal 11 2 4" xfId="3107"/>
    <cellStyle name="Normal 11 20" xfId="3108"/>
    <cellStyle name="Normal 11 21" xfId="3109"/>
    <cellStyle name="Normal 11 22" xfId="3110"/>
    <cellStyle name="Normal 11 23" xfId="3111"/>
    <cellStyle name="Normal 11 24" xfId="3112"/>
    <cellStyle name="Normal 11 25" xfId="3113"/>
    <cellStyle name="Normal 11 26" xfId="3114"/>
    <cellStyle name="Normal 11 3" xfId="3115"/>
    <cellStyle name="Normal 11 4" xfId="3116"/>
    <cellStyle name="Normal 11 5" xfId="3117"/>
    <cellStyle name="Normal 11 6" xfId="3118"/>
    <cellStyle name="Normal 11 7" xfId="3119"/>
    <cellStyle name="Normal 11 8" xfId="3120"/>
    <cellStyle name="Normal 11 9" xfId="3121"/>
    <cellStyle name="Normal 110" xfId="3122"/>
    <cellStyle name="Normal 111" xfId="3123"/>
    <cellStyle name="Normal 112" xfId="3124"/>
    <cellStyle name="Normal 113" xfId="3125"/>
    <cellStyle name="Normal 114" xfId="3126"/>
    <cellStyle name="Normal 115" xfId="3127"/>
    <cellStyle name="Normal 115 2" xfId="3128"/>
    <cellStyle name="Normal 115 2 2" xfId="3129"/>
    <cellStyle name="Normal 115 2 2 2" xfId="3130"/>
    <cellStyle name="Normal 115 2 2 3" xfId="3131"/>
    <cellStyle name="Normal 115 2 3" xfId="3132"/>
    <cellStyle name="Normal 115 2 4" xfId="3133"/>
    <cellStyle name="Normal 115 2_Order Book" xfId="3134"/>
    <cellStyle name="Normal 115 3" xfId="3135"/>
    <cellStyle name="Normal 115 3 2" xfId="3136"/>
    <cellStyle name="Normal 115 3 3" xfId="3137"/>
    <cellStyle name="Normal 115 4" xfId="3138"/>
    <cellStyle name="Normal 115 5" xfId="3139"/>
    <cellStyle name="Normal 115 6" xfId="3140"/>
    <cellStyle name="Normal 115_Order Book" xfId="3141"/>
    <cellStyle name="Normal 116" xfId="3142"/>
    <cellStyle name="Normal 116 2" xfId="3143"/>
    <cellStyle name="Normal 116 2 2" xfId="3144"/>
    <cellStyle name="Normal 116 2 2 2" xfId="3145"/>
    <cellStyle name="Normal 116 2 2 3" xfId="3146"/>
    <cellStyle name="Normal 116 2 3" xfId="3147"/>
    <cellStyle name="Normal 116 2 4" xfId="3148"/>
    <cellStyle name="Normal 116 2_Order Book" xfId="3149"/>
    <cellStyle name="Normal 116 3" xfId="3150"/>
    <cellStyle name="Normal 116 3 2" xfId="3151"/>
    <cellStyle name="Normal 116 3 3" xfId="3152"/>
    <cellStyle name="Normal 116 4" xfId="3153"/>
    <cellStyle name="Normal 116 5" xfId="3154"/>
    <cellStyle name="Normal 116_Order Book" xfId="3155"/>
    <cellStyle name="Normal 117" xfId="3156"/>
    <cellStyle name="Normal 118" xfId="3157"/>
    <cellStyle name="Normal 119" xfId="3158"/>
    <cellStyle name="Normal 12" xfId="3159"/>
    <cellStyle name="Normal 12 2" xfId="3160"/>
    <cellStyle name="Normal 12 2 2" xfId="3161"/>
    <cellStyle name="Normal 12 2 3" xfId="3162"/>
    <cellStyle name="Normal 12 3" xfId="3163"/>
    <cellStyle name="Normal 12 4" xfId="3164"/>
    <cellStyle name="Normal 12 5" xfId="3165"/>
    <cellStyle name="Normal 12 6" xfId="3166"/>
    <cellStyle name="Normal 12 7" xfId="3167"/>
    <cellStyle name="Normal 12 8" xfId="3168"/>
    <cellStyle name="Normal 120" xfId="3169"/>
    <cellStyle name="Normal 121" xfId="3170"/>
    <cellStyle name="Normal 122" xfId="3171"/>
    <cellStyle name="Normal 123" xfId="3172"/>
    <cellStyle name="Normal 124" xfId="3173"/>
    <cellStyle name="Normal 125" xfId="3174"/>
    <cellStyle name="Normal 126" xfId="3175"/>
    <cellStyle name="Normal 127" xfId="3176"/>
    <cellStyle name="Normal 128" xfId="3177"/>
    <cellStyle name="Normal 129" xfId="3178"/>
    <cellStyle name="Normal 13" xfId="3179"/>
    <cellStyle name="Normal 13 2" xfId="3180"/>
    <cellStyle name="Normal 13 2 2" xfId="3181"/>
    <cellStyle name="Normal 13 2 3" xfId="3182"/>
    <cellStyle name="Normal 13 3" xfId="3183"/>
    <cellStyle name="Normal 13 4" xfId="3184"/>
    <cellStyle name="Normal 13 5" xfId="3185"/>
    <cellStyle name="Normal 13 6" xfId="3186"/>
    <cellStyle name="Normal 13 7" xfId="3187"/>
    <cellStyle name="Normal 13 8" xfId="3188"/>
    <cellStyle name="Normal 13 9" xfId="3189"/>
    <cellStyle name="Normal 130" xfId="3190"/>
    <cellStyle name="Normal 131" xfId="3191"/>
    <cellStyle name="Normal 132" xfId="3192"/>
    <cellStyle name="Normal 133" xfId="3193"/>
    <cellStyle name="Normal 134" xfId="3194"/>
    <cellStyle name="Normal 135" xfId="3195"/>
    <cellStyle name="Normal 136" xfId="3196"/>
    <cellStyle name="Normal 137" xfId="3197"/>
    <cellStyle name="Normal 138" xfId="3198"/>
    <cellStyle name="Normal 139" xfId="3199"/>
    <cellStyle name="Normal 14" xfId="3200"/>
    <cellStyle name="Normal 14 2" xfId="3201"/>
    <cellStyle name="Normal 14 2 2" xfId="3202"/>
    <cellStyle name="Normal 14 2 3" xfId="3203"/>
    <cellStyle name="Normal 14 3" xfId="3204"/>
    <cellStyle name="Normal 14 4" xfId="3205"/>
    <cellStyle name="Normal 14 5" xfId="3206"/>
    <cellStyle name="Normal 14 6" xfId="3207"/>
    <cellStyle name="Normal 14 7" xfId="3208"/>
    <cellStyle name="Normal 14 8" xfId="3209"/>
    <cellStyle name="Normal 14 9" xfId="3210"/>
    <cellStyle name="Normal 140" xfId="3211"/>
    <cellStyle name="Normal 141" xfId="3212"/>
    <cellStyle name="Normal 142" xfId="3213"/>
    <cellStyle name="Normal 143" xfId="3214"/>
    <cellStyle name="Normal 143 2" xfId="3215"/>
    <cellStyle name="Normal 144" xfId="3216"/>
    <cellStyle name="Normal 144 2" xfId="3217"/>
    <cellStyle name="Normal 144 2 2" xfId="3218"/>
    <cellStyle name="Normal 144 2 2 2" xfId="3219"/>
    <cellStyle name="Normal 144 2 2 3" xfId="3220"/>
    <cellStyle name="Normal 144 2 3" xfId="3221"/>
    <cellStyle name="Normal 144 2 4" xfId="3222"/>
    <cellStyle name="Normal 144 2_Order Book" xfId="3223"/>
    <cellStyle name="Normal 144 3" xfId="3224"/>
    <cellStyle name="Normal 144 3 2" xfId="3225"/>
    <cellStyle name="Normal 144 3 3" xfId="3226"/>
    <cellStyle name="Normal 144 4" xfId="3227"/>
    <cellStyle name="Normal 144 5" xfId="3228"/>
    <cellStyle name="Normal 144_Order Book" xfId="3229"/>
    <cellStyle name="Normal 145" xfId="3230"/>
    <cellStyle name="Normal 145 2" xfId="3231"/>
    <cellStyle name="Normal 145 2 2" xfId="3232"/>
    <cellStyle name="Normal 145 2 2 2" xfId="3233"/>
    <cellStyle name="Normal 145 2 2 3" xfId="3234"/>
    <cellStyle name="Normal 145 2 3" xfId="3235"/>
    <cellStyle name="Normal 145 2 4" xfId="3236"/>
    <cellStyle name="Normal 145 2_Order Book" xfId="3237"/>
    <cellStyle name="Normal 145 3" xfId="3238"/>
    <cellStyle name="Normal 145 3 2" xfId="3239"/>
    <cellStyle name="Normal 145 3 3" xfId="3240"/>
    <cellStyle name="Normal 145 4" xfId="3241"/>
    <cellStyle name="Normal 145 5" xfId="3242"/>
    <cellStyle name="Normal 145_Order Book" xfId="3243"/>
    <cellStyle name="Normal 146" xfId="3244"/>
    <cellStyle name="Normal 146 2" xfId="3245"/>
    <cellStyle name="Normal 146 2 2" xfId="3246"/>
    <cellStyle name="Normal 146 2 2 2" xfId="3247"/>
    <cellStyle name="Normal 146 2 2 3" xfId="3248"/>
    <cellStyle name="Normal 146 2 3" xfId="3249"/>
    <cellStyle name="Normal 146 2 4" xfId="3250"/>
    <cellStyle name="Normal 146 2_Order Book" xfId="3251"/>
    <cellStyle name="Normal 146 3" xfId="3252"/>
    <cellStyle name="Normal 146 3 2" xfId="3253"/>
    <cellStyle name="Normal 146 3 3" xfId="3254"/>
    <cellStyle name="Normal 146 4" xfId="3255"/>
    <cellStyle name="Normal 146 5" xfId="3256"/>
    <cellStyle name="Normal 146_Order Book" xfId="3257"/>
    <cellStyle name="Normal 147" xfId="3258"/>
    <cellStyle name="Normal 147 2" xfId="3259"/>
    <cellStyle name="Normal 147 2 2" xfId="3260"/>
    <cellStyle name="Normal 147 2 2 2" xfId="3261"/>
    <cellStyle name="Normal 147 2 2 3" xfId="3262"/>
    <cellStyle name="Normal 147 2 3" xfId="3263"/>
    <cellStyle name="Normal 147 2 4" xfId="3264"/>
    <cellStyle name="Normal 147 2_Order Book" xfId="3265"/>
    <cellStyle name="Normal 147 3" xfId="3266"/>
    <cellStyle name="Normal 147 3 2" xfId="3267"/>
    <cellStyle name="Normal 147 3 3" xfId="3268"/>
    <cellStyle name="Normal 147 4" xfId="3269"/>
    <cellStyle name="Normal 147 5" xfId="3270"/>
    <cellStyle name="Normal 147_Order Book" xfId="3271"/>
    <cellStyle name="Normal 148" xfId="3272"/>
    <cellStyle name="Normal 148 2" xfId="3273"/>
    <cellStyle name="Normal 148 2 2" xfId="3274"/>
    <cellStyle name="Normal 148 2 2 2" xfId="3275"/>
    <cellStyle name="Normal 148 2 2 3" xfId="3276"/>
    <cellStyle name="Normal 148 2 3" xfId="3277"/>
    <cellStyle name="Normal 148 2 4" xfId="3278"/>
    <cellStyle name="Normal 148 2_Order Book" xfId="3279"/>
    <cellStyle name="Normal 148 3" xfId="3280"/>
    <cellStyle name="Normal 148 3 2" xfId="3281"/>
    <cellStyle name="Normal 148 3 3" xfId="3282"/>
    <cellStyle name="Normal 148 4" xfId="3283"/>
    <cellStyle name="Normal 148 5" xfId="3284"/>
    <cellStyle name="Normal 148_Order Book" xfId="3285"/>
    <cellStyle name="Normal 149" xfId="3286"/>
    <cellStyle name="Normal 149 2" xfId="3287"/>
    <cellStyle name="Normal 149 2 2" xfId="3288"/>
    <cellStyle name="Normal 149 2 2 2" xfId="3289"/>
    <cellStyle name="Normal 149 2 2 3" xfId="3290"/>
    <cellStyle name="Normal 149 2 3" xfId="3291"/>
    <cellStyle name="Normal 149 2 4" xfId="3292"/>
    <cellStyle name="Normal 149 2_Order Book" xfId="3293"/>
    <cellStyle name="Normal 149 3" xfId="3294"/>
    <cellStyle name="Normal 149 3 2" xfId="3295"/>
    <cellStyle name="Normal 149 3 3" xfId="3296"/>
    <cellStyle name="Normal 149 4" xfId="3297"/>
    <cellStyle name="Normal 149 5" xfId="3298"/>
    <cellStyle name="Normal 149_Order Book" xfId="3299"/>
    <cellStyle name="Normal 15" xfId="3300"/>
    <cellStyle name="Normal 15 2" xfId="3301"/>
    <cellStyle name="Normal 15 2 2" xfId="3302"/>
    <cellStyle name="Normal 15 2 3" xfId="3303"/>
    <cellStyle name="Normal 15 3" xfId="3304"/>
    <cellStyle name="Normal 15 4" xfId="3305"/>
    <cellStyle name="Normal 15 5" xfId="3306"/>
    <cellStyle name="Normal 15 6" xfId="3307"/>
    <cellStyle name="Normal 15 7" xfId="3308"/>
    <cellStyle name="Normal 15 8" xfId="3309"/>
    <cellStyle name="Normal 150" xfId="3310"/>
    <cellStyle name="Normal 150 2" xfId="3311"/>
    <cellStyle name="Normal 150 2 2" xfId="3312"/>
    <cellStyle name="Normal 150 3" xfId="3313"/>
    <cellStyle name="Normal 150_Order Book" xfId="3314"/>
    <cellStyle name="Normal 151" xfId="3315"/>
    <cellStyle name="Normal 151 2" xfId="3316"/>
    <cellStyle name="Normal 151 2 2" xfId="3317"/>
    <cellStyle name="Normal 151 2 3" xfId="3318"/>
    <cellStyle name="Normal 151 3" xfId="3319"/>
    <cellStyle name="Normal 151 4" xfId="3320"/>
    <cellStyle name="Normal 151_Order Book" xfId="3321"/>
    <cellStyle name="Normal 152" xfId="3322"/>
    <cellStyle name="Normal 153" xfId="3323"/>
    <cellStyle name="Normal 154" xfId="3324"/>
    <cellStyle name="Normal 155" xfId="3325"/>
    <cellStyle name="Normal 156" xfId="3326"/>
    <cellStyle name="Normal 157" xfId="3327"/>
    <cellStyle name="Normal 157 2" xfId="3328"/>
    <cellStyle name="Normal 158" xfId="3329"/>
    <cellStyle name="Normal 158 2" xfId="3330"/>
    <cellStyle name="Normal 159" xfId="3331"/>
    <cellStyle name="Normal 159 2" xfId="3332"/>
    <cellStyle name="Normal 159 2 2" xfId="3333"/>
    <cellStyle name="Normal 159 2 3" xfId="3334"/>
    <cellStyle name="Normal 159 3" xfId="3335"/>
    <cellStyle name="Normal 159 4" xfId="3336"/>
    <cellStyle name="Normal 159_Order Book" xfId="3337"/>
    <cellStyle name="Normal 16" xfId="3338"/>
    <cellStyle name="Normal 16 2" xfId="3339"/>
    <cellStyle name="Normal 16 2 2" xfId="3340"/>
    <cellStyle name="Normal 16 3" xfId="3341"/>
    <cellStyle name="Normal 16 4" xfId="3342"/>
    <cellStyle name="Normal 16 5" xfId="3343"/>
    <cellStyle name="Normal 16 6" xfId="3344"/>
    <cellStyle name="Normal 16 7" xfId="3345"/>
    <cellStyle name="Normal 16 8" xfId="3346"/>
    <cellStyle name="Normal 160" xfId="3347"/>
    <cellStyle name="Normal 160 2" xfId="3348"/>
    <cellStyle name="Normal 160 2 2" xfId="3349"/>
    <cellStyle name="Normal 160 2 3" xfId="3350"/>
    <cellStyle name="Normal 160 3" xfId="3351"/>
    <cellStyle name="Normal 160 4" xfId="3352"/>
    <cellStyle name="Normal 160_Order Book" xfId="3353"/>
    <cellStyle name="Normal 161" xfId="3354"/>
    <cellStyle name="Normal 161 2" xfId="3355"/>
    <cellStyle name="Normal 161 2 2" xfId="3356"/>
    <cellStyle name="Normal 161 2 3" xfId="3357"/>
    <cellStyle name="Normal 161 3" xfId="3358"/>
    <cellStyle name="Normal 161 4" xfId="3359"/>
    <cellStyle name="Normal 161_Order Book" xfId="3360"/>
    <cellStyle name="Normal 162" xfId="3361"/>
    <cellStyle name="Normal 162 2" xfId="3362"/>
    <cellStyle name="Normal 162 2 2" xfId="3363"/>
    <cellStyle name="Normal 162 2 3" xfId="3364"/>
    <cellStyle name="Normal 162 3" xfId="3365"/>
    <cellStyle name="Normal 162 4" xfId="3366"/>
    <cellStyle name="Normal 162_Order Book" xfId="3367"/>
    <cellStyle name="Normal 163" xfId="3368"/>
    <cellStyle name="Normal 163 2" xfId="3369"/>
    <cellStyle name="Normal 163 2 2" xfId="3370"/>
    <cellStyle name="Normal 163 2 3" xfId="3371"/>
    <cellStyle name="Normal 163 3" xfId="3372"/>
    <cellStyle name="Normal 163 4" xfId="3373"/>
    <cellStyle name="Normal 163_Order Book" xfId="3374"/>
    <cellStyle name="Normal 164" xfId="3375"/>
    <cellStyle name="Normal 164 2" xfId="3376"/>
    <cellStyle name="Normal 164 2 2" xfId="3377"/>
    <cellStyle name="Normal 164 2 3" xfId="3378"/>
    <cellStyle name="Normal 164 3" xfId="3379"/>
    <cellStyle name="Normal 164 4" xfId="3380"/>
    <cellStyle name="Normal 164_Order Book" xfId="3381"/>
    <cellStyle name="Normal 165" xfId="3382"/>
    <cellStyle name="Normal 165 2" xfId="3383"/>
    <cellStyle name="Normal 165 2 2" xfId="3384"/>
    <cellStyle name="Normal 165 2 3" xfId="3385"/>
    <cellStyle name="Normal 165 3" xfId="3386"/>
    <cellStyle name="Normal 165 4" xfId="3387"/>
    <cellStyle name="Normal 165_Order Book" xfId="3388"/>
    <cellStyle name="Normal 166" xfId="3389"/>
    <cellStyle name="Normal 166 2" xfId="3390"/>
    <cellStyle name="Normal 166 2 2" xfId="3391"/>
    <cellStyle name="Normal 166 2 3" xfId="3392"/>
    <cellStyle name="Normal 166 3" xfId="3393"/>
    <cellStyle name="Normal 166 4" xfId="3394"/>
    <cellStyle name="Normal 166_Order Book" xfId="3395"/>
    <cellStyle name="Normal 167" xfId="3396"/>
    <cellStyle name="Normal 167 2" xfId="3397"/>
    <cellStyle name="Normal 167 2 2" xfId="3398"/>
    <cellStyle name="Normal 167 2 3" xfId="3399"/>
    <cellStyle name="Normal 167 3" xfId="3400"/>
    <cellStyle name="Normal 167 4" xfId="3401"/>
    <cellStyle name="Normal 167_Order Book" xfId="3402"/>
    <cellStyle name="Normal 168" xfId="3403"/>
    <cellStyle name="Normal 168 2" xfId="3404"/>
    <cellStyle name="Normal 168 3" xfId="3405"/>
    <cellStyle name="Normal 169" xfId="3406"/>
    <cellStyle name="Normal 169 2" xfId="3407"/>
    <cellStyle name="Normal 169 3" xfId="3408"/>
    <cellStyle name="Normal 17" xfId="3409"/>
    <cellStyle name="Normal 17 2" xfId="3410"/>
    <cellStyle name="Normal 17 3" xfId="3411"/>
    <cellStyle name="Normal 17 4" xfId="3412"/>
    <cellStyle name="Normal 17 5" xfId="3413"/>
    <cellStyle name="Normal 17 6" xfId="3414"/>
    <cellStyle name="Normal 170" xfId="3415"/>
    <cellStyle name="Normal 170 2" xfId="3416"/>
    <cellStyle name="Normal 170 3" xfId="3417"/>
    <cellStyle name="Normal 171" xfId="3418"/>
    <cellStyle name="Normal 171 2" xfId="3419"/>
    <cellStyle name="Normal 172" xfId="3420"/>
    <cellStyle name="Normal 172 2" xfId="3421"/>
    <cellStyle name="Normal 173" xfId="3422"/>
    <cellStyle name="Normal 173 2" xfId="3423"/>
    <cellStyle name="Normal 174" xfId="3424"/>
    <cellStyle name="Normal 174 2" xfId="3425"/>
    <cellStyle name="Normal 175" xfId="3426"/>
    <cellStyle name="Normal 175 2" xfId="3427"/>
    <cellStyle name="Normal 176" xfId="3428"/>
    <cellStyle name="Normal 176 2" xfId="3429"/>
    <cellStyle name="Normal 177" xfId="3430"/>
    <cellStyle name="Normal 177 2" xfId="3431"/>
    <cellStyle name="Normal 178" xfId="3432"/>
    <cellStyle name="Normal 178 2" xfId="3433"/>
    <cellStyle name="Normal 179" xfId="3434"/>
    <cellStyle name="Normal 179 2" xfId="3435"/>
    <cellStyle name="Normal 18" xfId="3436"/>
    <cellStyle name="Normal 18 2" xfId="3437"/>
    <cellStyle name="Normal 18 3" xfId="3438"/>
    <cellStyle name="Normal 18 4" xfId="3439"/>
    <cellStyle name="Normal 18 5" xfId="3440"/>
    <cellStyle name="Normal 18 6" xfId="3441"/>
    <cellStyle name="Normal 180" xfId="3442"/>
    <cellStyle name="Normal 181" xfId="3443"/>
    <cellStyle name="Normal 182" xfId="3444"/>
    <cellStyle name="Normal 183" xfId="3445"/>
    <cellStyle name="Normal 184" xfId="3446"/>
    <cellStyle name="Normal 185" xfId="3447"/>
    <cellStyle name="Normal 185 2" xfId="3448"/>
    <cellStyle name="Normal 186" xfId="3449"/>
    <cellStyle name="Normal 186 2" xfId="3450"/>
    <cellStyle name="Normal 187" xfId="3451"/>
    <cellStyle name="Normal 188" xfId="3452"/>
    <cellStyle name="Normal 189" xfId="3453"/>
    <cellStyle name="Normal 19" xfId="3454"/>
    <cellStyle name="Normal 19 2" xfId="3455"/>
    <cellStyle name="Normal 19 3" xfId="3456"/>
    <cellStyle name="Normal 19 4" xfId="3457"/>
    <cellStyle name="Normal 19 5" xfId="3458"/>
    <cellStyle name="Normal 190" xfId="3459"/>
    <cellStyle name="Normal 191" xfId="3460"/>
    <cellStyle name="Normal 192" xfId="3461"/>
    <cellStyle name="Normal 192 2" xfId="3462"/>
    <cellStyle name="Normal 192 3" xfId="3463"/>
    <cellStyle name="Normal 193" xfId="3464"/>
    <cellStyle name="Normal 193 2" xfId="3465"/>
    <cellStyle name="Normal 194" xfId="3466"/>
    <cellStyle name="Normal 195" xfId="3467"/>
    <cellStyle name="Normal 196" xfId="3468"/>
    <cellStyle name="Normal 197" xfId="3469"/>
    <cellStyle name="Normal 198" xfId="3470"/>
    <cellStyle name="Normal 199" xfId="3471"/>
    <cellStyle name="Normal 2" xfId="3472"/>
    <cellStyle name="Normal 2 10" xfId="3473"/>
    <cellStyle name="Normal 2 11" xfId="3474"/>
    <cellStyle name="Normal 2 2" xfId="3475"/>
    <cellStyle name="Normal 2 2 2" xfId="3476"/>
    <cellStyle name="Normal 2 2 2 2" xfId="3477"/>
    <cellStyle name="Normal 2 2 3" xfId="3478"/>
    <cellStyle name="Normal 2 2 4" xfId="3479"/>
    <cellStyle name="Normal 2 2 5" xfId="3480"/>
    <cellStyle name="Normal 2 2 6" xfId="3481"/>
    <cellStyle name="Normal 2 3" xfId="3482"/>
    <cellStyle name="Normal 2 3 2" xfId="3483"/>
    <cellStyle name="Normal 2 3 2 2" xfId="3484"/>
    <cellStyle name="Normal 2 3 3" xfId="3485"/>
    <cellStyle name="Normal 2 3 4" xfId="3486"/>
    <cellStyle name="Normal 2 3 5" xfId="3487"/>
    <cellStyle name="Normal 2 4" xfId="3488"/>
    <cellStyle name="Normal 2 4 2" xfId="3489"/>
    <cellStyle name="Normal 2 4 2 2" xfId="3490"/>
    <cellStyle name="Normal 2 4 3" xfId="3491"/>
    <cellStyle name="Normal 2 4 4" xfId="3492"/>
    <cellStyle name="Normal 2 4 5" xfId="3493"/>
    <cellStyle name="Normal 2 5" xfId="3494"/>
    <cellStyle name="Normal 2 5 2" xfId="3495"/>
    <cellStyle name="Normal 2 5 3" xfId="3496"/>
    <cellStyle name="Normal 2 5 4" xfId="3497"/>
    <cellStyle name="Normal 2 5 5" xfId="3498"/>
    <cellStyle name="Normal 2 6" xfId="3499"/>
    <cellStyle name="Normal 2 6 2" xfId="3500"/>
    <cellStyle name="Normal 2 6 3" xfId="3501"/>
    <cellStyle name="Normal 2 6 4" xfId="3502"/>
    <cellStyle name="Normal 2 6 5" xfId="3503"/>
    <cellStyle name="Normal 2 7" xfId="3504"/>
    <cellStyle name="Normal 2 7 2" xfId="3505"/>
    <cellStyle name="Normal 2 7 3" xfId="3506"/>
    <cellStyle name="Normal 2 7 4" xfId="3507"/>
    <cellStyle name="Normal 2 7 5" xfId="3508"/>
    <cellStyle name="Normal 2 8" xfId="3509"/>
    <cellStyle name="Normal 2 8 2" xfId="3510"/>
    <cellStyle name="Normal 2 9" xfId="3511"/>
    <cellStyle name="Normal 2_Order Book" xfId="3512"/>
    <cellStyle name="Normal 20" xfId="3513"/>
    <cellStyle name="Normal 20 2" xfId="3514"/>
    <cellStyle name="Normal 20 3" xfId="3515"/>
    <cellStyle name="Normal 20 4" xfId="3516"/>
    <cellStyle name="Normal 20 5" xfId="3517"/>
    <cellStyle name="Normal 200" xfId="3518"/>
    <cellStyle name="Normal 201" xfId="3519"/>
    <cellStyle name="Normal 202" xfId="3520"/>
    <cellStyle name="Normal 203" xfId="3521"/>
    <cellStyle name="Normal 204" xfId="3522"/>
    <cellStyle name="Normal 205" xfId="3523"/>
    <cellStyle name="Normal 206" xfId="3524"/>
    <cellStyle name="Normal 207" xfId="3525"/>
    <cellStyle name="Normal 208" xfId="3526"/>
    <cellStyle name="Normal 209" xfId="3527"/>
    <cellStyle name="Normal 21" xfId="3528"/>
    <cellStyle name="Normal 21 10" xfId="3529"/>
    <cellStyle name="Normal 21 10 2" xfId="3530"/>
    <cellStyle name="Normal 21 10 3" xfId="3531"/>
    <cellStyle name="Normal 21 11" xfId="3532"/>
    <cellStyle name="Normal 21 12" xfId="3533"/>
    <cellStyle name="Normal 21 2" xfId="3534"/>
    <cellStyle name="Normal 21 2 10" xfId="3535"/>
    <cellStyle name="Normal 21 2 2" xfId="3536"/>
    <cellStyle name="Normal 21 2 2 2" xfId="3537"/>
    <cellStyle name="Normal 21 2 2 2 2" xfId="3538"/>
    <cellStyle name="Normal 21 2 2 2 2 2" xfId="3539"/>
    <cellStyle name="Normal 21 2 2 2 2 2 2" xfId="3540"/>
    <cellStyle name="Normal 21 2 2 2 2 2 3" xfId="3541"/>
    <cellStyle name="Normal 21 2 2 2 2 3" xfId="3542"/>
    <cellStyle name="Normal 21 2 2 2 2 4" xfId="3543"/>
    <cellStyle name="Normal 21 2 2 2 2_Order Book" xfId="3544"/>
    <cellStyle name="Normal 21 2 2 2 3" xfId="3545"/>
    <cellStyle name="Normal 21 2 2 2 3 2" xfId="3546"/>
    <cellStyle name="Normal 21 2 2 2 3 3" xfId="3547"/>
    <cellStyle name="Normal 21 2 2 2 4" xfId="3548"/>
    <cellStyle name="Normal 21 2 2 2 5" xfId="3549"/>
    <cellStyle name="Normal 21 2 2 2_Order Book" xfId="3550"/>
    <cellStyle name="Normal 21 2 2 3" xfId="3551"/>
    <cellStyle name="Normal 21 2 2 3 2" xfId="3552"/>
    <cellStyle name="Normal 21 2 2 3 2 2" xfId="3553"/>
    <cellStyle name="Normal 21 2 2 3 2 2 2" xfId="3554"/>
    <cellStyle name="Normal 21 2 2 3 2 2 3" xfId="3555"/>
    <cellStyle name="Normal 21 2 2 3 2 3" xfId="3556"/>
    <cellStyle name="Normal 21 2 2 3 2 4" xfId="3557"/>
    <cellStyle name="Normal 21 2 2 3 2_Order Book" xfId="3558"/>
    <cellStyle name="Normal 21 2 2 3 3" xfId="3559"/>
    <cellStyle name="Normal 21 2 2 3 3 2" xfId="3560"/>
    <cellStyle name="Normal 21 2 2 3 3 3" xfId="3561"/>
    <cellStyle name="Normal 21 2 2 3 4" xfId="3562"/>
    <cellStyle name="Normal 21 2 2 3 5" xfId="3563"/>
    <cellStyle name="Normal 21 2 2 3_Order Book" xfId="3564"/>
    <cellStyle name="Normal 21 2 2 4" xfId="3565"/>
    <cellStyle name="Normal 21 2 2 4 2" xfId="3566"/>
    <cellStyle name="Normal 21 2 2 4 2 2" xfId="3567"/>
    <cellStyle name="Normal 21 2 2 4 2 3" xfId="3568"/>
    <cellStyle name="Normal 21 2 2 4 3" xfId="3569"/>
    <cellStyle name="Normal 21 2 2 4 4" xfId="3570"/>
    <cellStyle name="Normal 21 2 2 4_Order Book" xfId="3571"/>
    <cellStyle name="Normal 21 2 2 5" xfId="3572"/>
    <cellStyle name="Normal 21 2 2 5 2" xfId="3573"/>
    <cellStyle name="Normal 21 2 2 5 3" xfId="3574"/>
    <cellStyle name="Normal 21 2 2 6" xfId="3575"/>
    <cellStyle name="Normal 21 2 2 7" xfId="3576"/>
    <cellStyle name="Normal 21 2 2_Order Book" xfId="3577"/>
    <cellStyle name="Normal 21 2 3" xfId="3578"/>
    <cellStyle name="Normal 21 2 3 2" xfId="3579"/>
    <cellStyle name="Normal 21 2 3 2 2" xfId="3580"/>
    <cellStyle name="Normal 21 2 3 2 2 2" xfId="3581"/>
    <cellStyle name="Normal 21 2 3 2 2 2 2" xfId="3582"/>
    <cellStyle name="Normal 21 2 3 2 2 2 3" xfId="3583"/>
    <cellStyle name="Normal 21 2 3 2 2 3" xfId="3584"/>
    <cellStyle name="Normal 21 2 3 2 2 4" xfId="3585"/>
    <cellStyle name="Normal 21 2 3 2 2_Order Book" xfId="3586"/>
    <cellStyle name="Normal 21 2 3 2 3" xfId="3587"/>
    <cellStyle name="Normal 21 2 3 2 3 2" xfId="3588"/>
    <cellStyle name="Normal 21 2 3 2 3 3" xfId="3589"/>
    <cellStyle name="Normal 21 2 3 2 4" xfId="3590"/>
    <cellStyle name="Normal 21 2 3 2 5" xfId="3591"/>
    <cellStyle name="Normal 21 2 3 2_Order Book" xfId="3592"/>
    <cellStyle name="Normal 21 2 3 3" xfId="3593"/>
    <cellStyle name="Normal 21 2 3 3 2" xfId="3594"/>
    <cellStyle name="Normal 21 2 3 3 2 2" xfId="3595"/>
    <cellStyle name="Normal 21 2 3 3 2 3" xfId="3596"/>
    <cellStyle name="Normal 21 2 3 3 3" xfId="3597"/>
    <cellStyle name="Normal 21 2 3 3 4" xfId="3598"/>
    <cellStyle name="Normal 21 2 3 3_Order Book" xfId="3599"/>
    <cellStyle name="Normal 21 2 3 4" xfId="3600"/>
    <cellStyle name="Normal 21 2 3 4 2" xfId="3601"/>
    <cellStyle name="Normal 21 2 3 4 3" xfId="3602"/>
    <cellStyle name="Normal 21 2 3 5" xfId="3603"/>
    <cellStyle name="Normal 21 2 3 6" xfId="3604"/>
    <cellStyle name="Normal 21 2 3_Order Book" xfId="3605"/>
    <cellStyle name="Normal 21 2 4" xfId="3606"/>
    <cellStyle name="Normal 21 2 4 2" xfId="3607"/>
    <cellStyle name="Normal 21 2 4 2 2" xfId="3608"/>
    <cellStyle name="Normal 21 2 4 2 2 2" xfId="3609"/>
    <cellStyle name="Normal 21 2 4 2 2 3" xfId="3610"/>
    <cellStyle name="Normal 21 2 4 2 3" xfId="3611"/>
    <cellStyle name="Normal 21 2 4 2 4" xfId="3612"/>
    <cellStyle name="Normal 21 2 4 2_Order Book" xfId="3613"/>
    <cellStyle name="Normal 21 2 4 3" xfId="3614"/>
    <cellStyle name="Normal 21 2 4 3 2" xfId="3615"/>
    <cellStyle name="Normal 21 2 4 3 3" xfId="3616"/>
    <cellStyle name="Normal 21 2 4 4" xfId="3617"/>
    <cellStyle name="Normal 21 2 4 5" xfId="3618"/>
    <cellStyle name="Normal 21 2 4_Order Book" xfId="3619"/>
    <cellStyle name="Normal 21 2 5" xfId="3620"/>
    <cellStyle name="Normal 21 2 5 2" xfId="3621"/>
    <cellStyle name="Normal 21 2 5 2 2" xfId="3622"/>
    <cellStyle name="Normal 21 2 5 2 2 2" xfId="3623"/>
    <cellStyle name="Normal 21 2 5 2 2 3" xfId="3624"/>
    <cellStyle name="Normal 21 2 5 2 3" xfId="3625"/>
    <cellStyle name="Normal 21 2 5 2 4" xfId="3626"/>
    <cellStyle name="Normal 21 2 5 2_Order Book" xfId="3627"/>
    <cellStyle name="Normal 21 2 5 3" xfId="3628"/>
    <cellStyle name="Normal 21 2 5 3 2" xfId="3629"/>
    <cellStyle name="Normal 21 2 5 3 3" xfId="3630"/>
    <cellStyle name="Normal 21 2 5 4" xfId="3631"/>
    <cellStyle name="Normal 21 2 5 5" xfId="3632"/>
    <cellStyle name="Normal 21 2 5_Order Book" xfId="3633"/>
    <cellStyle name="Normal 21 2 6" xfId="3634"/>
    <cellStyle name="Normal 21 2 6 2" xfId="3635"/>
    <cellStyle name="Normal 21 2 6 2 2" xfId="3636"/>
    <cellStyle name="Normal 21 2 6 2 2 2" xfId="3637"/>
    <cellStyle name="Normal 21 2 6 2 2 3" xfId="3638"/>
    <cellStyle name="Normal 21 2 6 2 3" xfId="3639"/>
    <cellStyle name="Normal 21 2 6 2 4" xfId="3640"/>
    <cellStyle name="Normal 21 2 6 2_Order Book" xfId="3641"/>
    <cellStyle name="Normal 21 2 6 3" xfId="3642"/>
    <cellStyle name="Normal 21 2 6 3 2" xfId="3643"/>
    <cellStyle name="Normal 21 2 6 3 3" xfId="3644"/>
    <cellStyle name="Normal 21 2 6 4" xfId="3645"/>
    <cellStyle name="Normal 21 2 6 5" xfId="3646"/>
    <cellStyle name="Normal 21 2 6_Order Book" xfId="3647"/>
    <cellStyle name="Normal 21 2 7" xfId="3648"/>
    <cellStyle name="Normal 21 2 7 2" xfId="3649"/>
    <cellStyle name="Normal 21 2 7 2 2" xfId="3650"/>
    <cellStyle name="Normal 21 2 7 2 3" xfId="3651"/>
    <cellStyle name="Normal 21 2 7 3" xfId="3652"/>
    <cellStyle name="Normal 21 2 7 4" xfId="3653"/>
    <cellStyle name="Normal 21 2 7_Order Book" xfId="3654"/>
    <cellStyle name="Normal 21 2 8" xfId="3655"/>
    <cellStyle name="Normal 21 2 8 2" xfId="3656"/>
    <cellStyle name="Normal 21 2 8 3" xfId="3657"/>
    <cellStyle name="Normal 21 2 9" xfId="3658"/>
    <cellStyle name="Normal 21 2_Order Book" xfId="3659"/>
    <cellStyle name="Normal 21 3" xfId="3660"/>
    <cellStyle name="Normal 21 3 2" xfId="3661"/>
    <cellStyle name="Normal 21 3 2 2" xfId="3662"/>
    <cellStyle name="Normal 21 3 2 2 2" xfId="3663"/>
    <cellStyle name="Normal 21 3 2 2 2 2" xfId="3664"/>
    <cellStyle name="Normal 21 3 2 2 2 3" xfId="3665"/>
    <cellStyle name="Normal 21 3 2 2 3" xfId="3666"/>
    <cellStyle name="Normal 21 3 2 2 4" xfId="3667"/>
    <cellStyle name="Normal 21 3 2 2_Order Book" xfId="3668"/>
    <cellStyle name="Normal 21 3 2 3" xfId="3669"/>
    <cellStyle name="Normal 21 3 2 3 2" xfId="3670"/>
    <cellStyle name="Normal 21 3 2 3 3" xfId="3671"/>
    <cellStyle name="Normal 21 3 2 4" xfId="3672"/>
    <cellStyle name="Normal 21 3 2 5" xfId="3673"/>
    <cellStyle name="Normal 21 3 2_Order Book" xfId="3674"/>
    <cellStyle name="Normal 21 3 3" xfId="3675"/>
    <cellStyle name="Normal 21 3 3 2" xfId="3676"/>
    <cellStyle name="Normal 21 3 3 2 2" xfId="3677"/>
    <cellStyle name="Normal 21 3 3 2 2 2" xfId="3678"/>
    <cellStyle name="Normal 21 3 3 2 2 3" xfId="3679"/>
    <cellStyle name="Normal 21 3 3 2 3" xfId="3680"/>
    <cellStyle name="Normal 21 3 3 2 4" xfId="3681"/>
    <cellStyle name="Normal 21 3 3 2_Order Book" xfId="3682"/>
    <cellStyle name="Normal 21 3 3 3" xfId="3683"/>
    <cellStyle name="Normal 21 3 3 3 2" xfId="3684"/>
    <cellStyle name="Normal 21 3 3 3 3" xfId="3685"/>
    <cellStyle name="Normal 21 3 3 4" xfId="3686"/>
    <cellStyle name="Normal 21 3 3 5" xfId="3687"/>
    <cellStyle name="Normal 21 3 3_Order Book" xfId="3688"/>
    <cellStyle name="Normal 21 3 4" xfId="3689"/>
    <cellStyle name="Normal 21 3 4 2" xfId="3690"/>
    <cellStyle name="Normal 21 3 4 2 2" xfId="3691"/>
    <cellStyle name="Normal 21 3 4 2 3" xfId="3692"/>
    <cellStyle name="Normal 21 3 4 3" xfId="3693"/>
    <cellStyle name="Normal 21 3 4 4" xfId="3694"/>
    <cellStyle name="Normal 21 3 4_Order Book" xfId="3695"/>
    <cellStyle name="Normal 21 3 5" xfId="3696"/>
    <cellStyle name="Normal 21 3 5 2" xfId="3697"/>
    <cellStyle name="Normal 21 3 5 3" xfId="3698"/>
    <cellStyle name="Normal 21 3 6" xfId="3699"/>
    <cellStyle name="Normal 21 3 7" xfId="3700"/>
    <cellStyle name="Normal 21 3_Order Book" xfId="3701"/>
    <cellStyle name="Normal 21 4" xfId="3702"/>
    <cellStyle name="Normal 21 4 2" xfId="3703"/>
    <cellStyle name="Normal 21 4 2 2" xfId="3704"/>
    <cellStyle name="Normal 21 4 2 2 2" xfId="3705"/>
    <cellStyle name="Normal 21 4 2 2 2 2" xfId="3706"/>
    <cellStyle name="Normal 21 4 2 2 2 3" xfId="3707"/>
    <cellStyle name="Normal 21 4 2 2 3" xfId="3708"/>
    <cellStyle name="Normal 21 4 2 2 4" xfId="3709"/>
    <cellStyle name="Normal 21 4 2 2_Order Book" xfId="3710"/>
    <cellStyle name="Normal 21 4 2 3" xfId="3711"/>
    <cellStyle name="Normal 21 4 2 3 2" xfId="3712"/>
    <cellStyle name="Normal 21 4 2 3 3" xfId="3713"/>
    <cellStyle name="Normal 21 4 2 4" xfId="3714"/>
    <cellStyle name="Normal 21 4 2 5" xfId="3715"/>
    <cellStyle name="Normal 21 4 2_Order Book" xfId="3716"/>
    <cellStyle name="Normal 21 4 3" xfId="3717"/>
    <cellStyle name="Normal 21 4 3 2" xfId="3718"/>
    <cellStyle name="Normal 21 4 3 2 2" xfId="3719"/>
    <cellStyle name="Normal 21 4 3 2 3" xfId="3720"/>
    <cellStyle name="Normal 21 4 3 3" xfId="3721"/>
    <cellStyle name="Normal 21 4 3 4" xfId="3722"/>
    <cellStyle name="Normal 21 4 3_Order Book" xfId="3723"/>
    <cellStyle name="Normal 21 4 4" xfId="3724"/>
    <cellStyle name="Normal 21 4 4 2" xfId="3725"/>
    <cellStyle name="Normal 21 4 4 3" xfId="3726"/>
    <cellStyle name="Normal 21 4 5" xfId="3727"/>
    <cellStyle name="Normal 21 4 6" xfId="3728"/>
    <cellStyle name="Normal 21 4_Order Book" xfId="3729"/>
    <cellStyle name="Normal 21 5" xfId="3730"/>
    <cellStyle name="Normal 21 5 2" xfId="3731"/>
    <cellStyle name="Normal 21 5 2 2" xfId="3732"/>
    <cellStyle name="Normal 21 5 2 2 2" xfId="3733"/>
    <cellStyle name="Normal 21 5 2 2 3" xfId="3734"/>
    <cellStyle name="Normal 21 5 2 3" xfId="3735"/>
    <cellStyle name="Normal 21 5 2 4" xfId="3736"/>
    <cellStyle name="Normal 21 5 2_Order Book" xfId="3737"/>
    <cellStyle name="Normal 21 5 3" xfId="3738"/>
    <cellStyle name="Normal 21 5 3 2" xfId="3739"/>
    <cellStyle name="Normal 21 5 3 3" xfId="3740"/>
    <cellStyle name="Normal 21 5 4" xfId="3741"/>
    <cellStyle name="Normal 21 5 5" xfId="3742"/>
    <cellStyle name="Normal 21 5_Order Book" xfId="3743"/>
    <cellStyle name="Normal 21 6" xfId="3744"/>
    <cellStyle name="Normal 21 6 2" xfId="3745"/>
    <cellStyle name="Normal 21 6 2 2" xfId="3746"/>
    <cellStyle name="Normal 21 6 2 2 2" xfId="3747"/>
    <cellStyle name="Normal 21 6 2 2 3" xfId="3748"/>
    <cellStyle name="Normal 21 6 2 3" xfId="3749"/>
    <cellStyle name="Normal 21 6 2 4" xfId="3750"/>
    <cellStyle name="Normal 21 6 2_Order Book" xfId="3751"/>
    <cellStyle name="Normal 21 6 3" xfId="3752"/>
    <cellStyle name="Normal 21 6 3 2" xfId="3753"/>
    <cellStyle name="Normal 21 6 3 3" xfId="3754"/>
    <cellStyle name="Normal 21 6 4" xfId="3755"/>
    <cellStyle name="Normal 21 6 5" xfId="3756"/>
    <cellStyle name="Normal 21 6_Order Book" xfId="3757"/>
    <cellStyle name="Normal 21 7" xfId="3758"/>
    <cellStyle name="Normal 21 7 2" xfId="3759"/>
    <cellStyle name="Normal 21 7 2 2" xfId="3760"/>
    <cellStyle name="Normal 21 7 2 2 2" xfId="3761"/>
    <cellStyle name="Normal 21 7 2 2 3" xfId="3762"/>
    <cellStyle name="Normal 21 7 2 3" xfId="3763"/>
    <cellStyle name="Normal 21 7 2 4" xfId="3764"/>
    <cellStyle name="Normal 21 7 2_Order Book" xfId="3765"/>
    <cellStyle name="Normal 21 7 3" xfId="3766"/>
    <cellStyle name="Normal 21 7 3 2" xfId="3767"/>
    <cellStyle name="Normal 21 7 3 3" xfId="3768"/>
    <cellStyle name="Normal 21 7 4" xfId="3769"/>
    <cellStyle name="Normal 21 7 5" xfId="3770"/>
    <cellStyle name="Normal 21 7_Order Book" xfId="3771"/>
    <cellStyle name="Normal 21 8" xfId="3772"/>
    <cellStyle name="Normal 21 9" xfId="3773"/>
    <cellStyle name="Normal 21 9 2" xfId="3774"/>
    <cellStyle name="Normal 21 9 2 2" xfId="3775"/>
    <cellStyle name="Normal 21 9 2 3" xfId="3776"/>
    <cellStyle name="Normal 21 9 3" xfId="3777"/>
    <cellStyle name="Normal 21 9 4" xfId="3778"/>
    <cellStyle name="Normal 21 9_Order Book" xfId="3779"/>
    <cellStyle name="Normal 21_Order Book" xfId="3780"/>
    <cellStyle name="Normal 210" xfId="3781"/>
    <cellStyle name="Normal 211" xfId="3782"/>
    <cellStyle name="Normal 212" xfId="3783"/>
    <cellStyle name="Normal 213" xfId="3784"/>
    <cellStyle name="Normal 214" xfId="3785"/>
    <cellStyle name="Normal 215" xfId="3786"/>
    <cellStyle name="Normal 216" xfId="3787"/>
    <cellStyle name="Normal 217" xfId="3788"/>
    <cellStyle name="Normal 218" xfId="3789"/>
    <cellStyle name="Normal 219" xfId="3790"/>
    <cellStyle name="Normal 22" xfId="3791"/>
    <cellStyle name="Normal 22 10" xfId="3792"/>
    <cellStyle name="Normal 22 10 2" xfId="3793"/>
    <cellStyle name="Normal 22 10 3" xfId="3794"/>
    <cellStyle name="Normal 22 11" xfId="3795"/>
    <cellStyle name="Normal 22 12" xfId="3796"/>
    <cellStyle name="Normal 22 2" xfId="3797"/>
    <cellStyle name="Normal 22 2 10" xfId="3798"/>
    <cellStyle name="Normal 22 2 2" xfId="3799"/>
    <cellStyle name="Normal 22 2 2 2" xfId="3800"/>
    <cellStyle name="Normal 22 2 2 2 2" xfId="3801"/>
    <cellStyle name="Normal 22 2 2 2 2 2" xfId="3802"/>
    <cellStyle name="Normal 22 2 2 2 2 2 2" xfId="3803"/>
    <cellStyle name="Normal 22 2 2 2 2 2 3" xfId="3804"/>
    <cellStyle name="Normal 22 2 2 2 2 3" xfId="3805"/>
    <cellStyle name="Normal 22 2 2 2 2 4" xfId="3806"/>
    <cellStyle name="Normal 22 2 2 2 2_Order Book" xfId="3807"/>
    <cellStyle name="Normal 22 2 2 2 3" xfId="3808"/>
    <cellStyle name="Normal 22 2 2 2 3 2" xfId="3809"/>
    <cellStyle name="Normal 22 2 2 2 3 3" xfId="3810"/>
    <cellStyle name="Normal 22 2 2 2 4" xfId="3811"/>
    <cellStyle name="Normal 22 2 2 2 5" xfId="3812"/>
    <cellStyle name="Normal 22 2 2 2_Order Book" xfId="3813"/>
    <cellStyle name="Normal 22 2 2 3" xfId="3814"/>
    <cellStyle name="Normal 22 2 2 3 2" xfId="3815"/>
    <cellStyle name="Normal 22 2 2 3 2 2" xfId="3816"/>
    <cellStyle name="Normal 22 2 2 3 2 2 2" xfId="3817"/>
    <cellStyle name="Normal 22 2 2 3 2 2 3" xfId="3818"/>
    <cellStyle name="Normal 22 2 2 3 2 3" xfId="3819"/>
    <cellStyle name="Normal 22 2 2 3 2 4" xfId="3820"/>
    <cellStyle name="Normal 22 2 2 3 2_Order Book" xfId="3821"/>
    <cellStyle name="Normal 22 2 2 3 3" xfId="3822"/>
    <cellStyle name="Normal 22 2 2 3 3 2" xfId="3823"/>
    <cellStyle name="Normal 22 2 2 3 3 3" xfId="3824"/>
    <cellStyle name="Normal 22 2 2 3 4" xfId="3825"/>
    <cellStyle name="Normal 22 2 2 3 5" xfId="3826"/>
    <cellStyle name="Normal 22 2 2 3_Order Book" xfId="3827"/>
    <cellStyle name="Normal 22 2 2 4" xfId="3828"/>
    <cellStyle name="Normal 22 2 2 4 2" xfId="3829"/>
    <cellStyle name="Normal 22 2 2 4 2 2" xfId="3830"/>
    <cellStyle name="Normal 22 2 2 4 2 3" xfId="3831"/>
    <cellStyle name="Normal 22 2 2 4 3" xfId="3832"/>
    <cellStyle name="Normal 22 2 2 4 4" xfId="3833"/>
    <cellStyle name="Normal 22 2 2 4_Order Book" xfId="3834"/>
    <cellStyle name="Normal 22 2 2 5" xfId="3835"/>
    <cellStyle name="Normal 22 2 2 5 2" xfId="3836"/>
    <cellStyle name="Normal 22 2 2 5 3" xfId="3837"/>
    <cellStyle name="Normal 22 2 2 6" xfId="3838"/>
    <cellStyle name="Normal 22 2 2 7" xfId="3839"/>
    <cellStyle name="Normal 22 2 2_Order Book" xfId="3840"/>
    <cellStyle name="Normal 22 2 3" xfId="3841"/>
    <cellStyle name="Normal 22 2 3 2" xfId="3842"/>
    <cellStyle name="Normal 22 2 3 2 2" xfId="3843"/>
    <cellStyle name="Normal 22 2 3 2 2 2" xfId="3844"/>
    <cellStyle name="Normal 22 2 3 2 2 2 2" xfId="3845"/>
    <cellStyle name="Normal 22 2 3 2 2 2 3" xfId="3846"/>
    <cellStyle name="Normal 22 2 3 2 2 3" xfId="3847"/>
    <cellStyle name="Normal 22 2 3 2 2 4" xfId="3848"/>
    <cellStyle name="Normal 22 2 3 2 2_Order Book" xfId="3849"/>
    <cellStyle name="Normal 22 2 3 2 3" xfId="3850"/>
    <cellStyle name="Normal 22 2 3 2 3 2" xfId="3851"/>
    <cellStyle name="Normal 22 2 3 2 3 3" xfId="3852"/>
    <cellStyle name="Normal 22 2 3 2 4" xfId="3853"/>
    <cellStyle name="Normal 22 2 3 2 5" xfId="3854"/>
    <cellStyle name="Normal 22 2 3 2_Order Book" xfId="3855"/>
    <cellStyle name="Normal 22 2 3 3" xfId="3856"/>
    <cellStyle name="Normal 22 2 3 3 2" xfId="3857"/>
    <cellStyle name="Normal 22 2 3 3 2 2" xfId="3858"/>
    <cellStyle name="Normal 22 2 3 3 2 3" xfId="3859"/>
    <cellStyle name="Normal 22 2 3 3 3" xfId="3860"/>
    <cellStyle name="Normal 22 2 3 3 4" xfId="3861"/>
    <cellStyle name="Normal 22 2 3 3_Order Book" xfId="3862"/>
    <cellStyle name="Normal 22 2 3 4" xfId="3863"/>
    <cellStyle name="Normal 22 2 3 4 2" xfId="3864"/>
    <cellStyle name="Normal 22 2 3 4 3" xfId="3865"/>
    <cellStyle name="Normal 22 2 3 5" xfId="3866"/>
    <cellStyle name="Normal 22 2 3 6" xfId="3867"/>
    <cellStyle name="Normal 22 2 3_Order Book" xfId="3868"/>
    <cellStyle name="Normal 22 2 4" xfId="3869"/>
    <cellStyle name="Normal 22 2 4 2" xfId="3870"/>
    <cellStyle name="Normal 22 2 4 2 2" xfId="3871"/>
    <cellStyle name="Normal 22 2 4 2 2 2" xfId="3872"/>
    <cellStyle name="Normal 22 2 4 2 2 3" xfId="3873"/>
    <cellStyle name="Normal 22 2 4 2 3" xfId="3874"/>
    <cellStyle name="Normal 22 2 4 2 4" xfId="3875"/>
    <cellStyle name="Normal 22 2 4 2_Order Book" xfId="3876"/>
    <cellStyle name="Normal 22 2 4 3" xfId="3877"/>
    <cellStyle name="Normal 22 2 4 3 2" xfId="3878"/>
    <cellStyle name="Normal 22 2 4 3 3" xfId="3879"/>
    <cellStyle name="Normal 22 2 4 4" xfId="3880"/>
    <cellStyle name="Normal 22 2 4 5" xfId="3881"/>
    <cellStyle name="Normal 22 2 4_Order Book" xfId="3882"/>
    <cellStyle name="Normal 22 2 5" xfId="3883"/>
    <cellStyle name="Normal 22 2 5 2" xfId="3884"/>
    <cellStyle name="Normal 22 2 5 2 2" xfId="3885"/>
    <cellStyle name="Normal 22 2 5 2 2 2" xfId="3886"/>
    <cellStyle name="Normal 22 2 5 2 2 3" xfId="3887"/>
    <cellStyle name="Normal 22 2 5 2 3" xfId="3888"/>
    <cellStyle name="Normal 22 2 5 2 4" xfId="3889"/>
    <cellStyle name="Normal 22 2 5 2_Order Book" xfId="3890"/>
    <cellStyle name="Normal 22 2 5 3" xfId="3891"/>
    <cellStyle name="Normal 22 2 5 3 2" xfId="3892"/>
    <cellStyle name="Normal 22 2 5 3 3" xfId="3893"/>
    <cellStyle name="Normal 22 2 5 4" xfId="3894"/>
    <cellStyle name="Normal 22 2 5 5" xfId="3895"/>
    <cellStyle name="Normal 22 2 5_Order Book" xfId="3896"/>
    <cellStyle name="Normal 22 2 6" xfId="3897"/>
    <cellStyle name="Normal 22 2 6 2" xfId="3898"/>
    <cellStyle name="Normal 22 2 6 2 2" xfId="3899"/>
    <cellStyle name="Normal 22 2 6 2 2 2" xfId="3900"/>
    <cellStyle name="Normal 22 2 6 2 2 3" xfId="3901"/>
    <cellStyle name="Normal 22 2 6 2 3" xfId="3902"/>
    <cellStyle name="Normal 22 2 6 2 4" xfId="3903"/>
    <cellStyle name="Normal 22 2 6 2_Order Book" xfId="3904"/>
    <cellStyle name="Normal 22 2 6 3" xfId="3905"/>
    <cellStyle name="Normal 22 2 6 3 2" xfId="3906"/>
    <cellStyle name="Normal 22 2 6 3 3" xfId="3907"/>
    <cellStyle name="Normal 22 2 6 4" xfId="3908"/>
    <cellStyle name="Normal 22 2 6 5" xfId="3909"/>
    <cellStyle name="Normal 22 2 6_Order Book" xfId="3910"/>
    <cellStyle name="Normal 22 2 7" xfId="3911"/>
    <cellStyle name="Normal 22 2 7 2" xfId="3912"/>
    <cellStyle name="Normal 22 2 7 2 2" xfId="3913"/>
    <cellStyle name="Normal 22 2 7 2 3" xfId="3914"/>
    <cellStyle name="Normal 22 2 7 3" xfId="3915"/>
    <cellStyle name="Normal 22 2 7 4" xfId="3916"/>
    <cellStyle name="Normal 22 2 7_Order Book" xfId="3917"/>
    <cellStyle name="Normal 22 2 8" xfId="3918"/>
    <cellStyle name="Normal 22 2 8 2" xfId="3919"/>
    <cellStyle name="Normal 22 2 8 3" xfId="3920"/>
    <cellStyle name="Normal 22 2 9" xfId="3921"/>
    <cellStyle name="Normal 22 2_Order Book" xfId="3922"/>
    <cellStyle name="Normal 22 3" xfId="3923"/>
    <cellStyle name="Normal 22 3 2" xfId="3924"/>
    <cellStyle name="Normal 22 3 2 2" xfId="3925"/>
    <cellStyle name="Normal 22 3 2 2 2" xfId="3926"/>
    <cellStyle name="Normal 22 3 2 2 2 2" xfId="3927"/>
    <cellStyle name="Normal 22 3 2 2 2 3" xfId="3928"/>
    <cellStyle name="Normal 22 3 2 2 3" xfId="3929"/>
    <cellStyle name="Normal 22 3 2 2 4" xfId="3930"/>
    <cellStyle name="Normal 22 3 2 2_Order Book" xfId="3931"/>
    <cellStyle name="Normal 22 3 2 3" xfId="3932"/>
    <cellStyle name="Normal 22 3 2 3 2" xfId="3933"/>
    <cellStyle name="Normal 22 3 2 3 3" xfId="3934"/>
    <cellStyle name="Normal 22 3 2 4" xfId="3935"/>
    <cellStyle name="Normal 22 3 2 5" xfId="3936"/>
    <cellStyle name="Normal 22 3 2_Order Book" xfId="3937"/>
    <cellStyle name="Normal 22 3 3" xfId="3938"/>
    <cellStyle name="Normal 22 3 3 2" xfId="3939"/>
    <cellStyle name="Normal 22 3 3 2 2" xfId="3940"/>
    <cellStyle name="Normal 22 3 3 2 2 2" xfId="3941"/>
    <cellStyle name="Normal 22 3 3 2 2 3" xfId="3942"/>
    <cellStyle name="Normal 22 3 3 2 3" xfId="3943"/>
    <cellStyle name="Normal 22 3 3 2 4" xfId="3944"/>
    <cellStyle name="Normal 22 3 3 2_Order Book" xfId="3945"/>
    <cellStyle name="Normal 22 3 3 3" xfId="3946"/>
    <cellStyle name="Normal 22 3 3 3 2" xfId="3947"/>
    <cellStyle name="Normal 22 3 3 3 3" xfId="3948"/>
    <cellStyle name="Normal 22 3 3 4" xfId="3949"/>
    <cellStyle name="Normal 22 3 3 5" xfId="3950"/>
    <cellStyle name="Normal 22 3 3_Order Book" xfId="3951"/>
    <cellStyle name="Normal 22 3 4" xfId="3952"/>
    <cellStyle name="Normal 22 3 4 2" xfId="3953"/>
    <cellStyle name="Normal 22 3 4 2 2" xfId="3954"/>
    <cellStyle name="Normal 22 3 4 2 3" xfId="3955"/>
    <cellStyle name="Normal 22 3 4 3" xfId="3956"/>
    <cellStyle name="Normal 22 3 4 4" xfId="3957"/>
    <cellStyle name="Normal 22 3 4_Order Book" xfId="3958"/>
    <cellStyle name="Normal 22 3 5" xfId="3959"/>
    <cellStyle name="Normal 22 3 5 2" xfId="3960"/>
    <cellStyle name="Normal 22 3 5 3" xfId="3961"/>
    <cellStyle name="Normal 22 3 6" xfId="3962"/>
    <cellStyle name="Normal 22 3 7" xfId="3963"/>
    <cellStyle name="Normal 22 3_Order Book" xfId="3964"/>
    <cellStyle name="Normal 22 4" xfId="3965"/>
    <cellStyle name="Normal 22 4 2" xfId="3966"/>
    <cellStyle name="Normal 22 4 2 2" xfId="3967"/>
    <cellStyle name="Normal 22 4 2 2 2" xfId="3968"/>
    <cellStyle name="Normal 22 4 2 2 2 2" xfId="3969"/>
    <cellStyle name="Normal 22 4 2 2 2 3" xfId="3970"/>
    <cellStyle name="Normal 22 4 2 2 3" xfId="3971"/>
    <cellStyle name="Normal 22 4 2 2 4" xfId="3972"/>
    <cellStyle name="Normal 22 4 2 2_Order Book" xfId="3973"/>
    <cellStyle name="Normal 22 4 2 3" xfId="3974"/>
    <cellStyle name="Normal 22 4 2 3 2" xfId="3975"/>
    <cellStyle name="Normal 22 4 2 3 3" xfId="3976"/>
    <cellStyle name="Normal 22 4 2 4" xfId="3977"/>
    <cellStyle name="Normal 22 4 2 5" xfId="3978"/>
    <cellStyle name="Normal 22 4 2_Order Book" xfId="3979"/>
    <cellStyle name="Normal 22 4 3" xfId="3980"/>
    <cellStyle name="Normal 22 4 3 2" xfId="3981"/>
    <cellStyle name="Normal 22 4 3 2 2" xfId="3982"/>
    <cellStyle name="Normal 22 4 3 2 3" xfId="3983"/>
    <cellStyle name="Normal 22 4 3 3" xfId="3984"/>
    <cellStyle name="Normal 22 4 3 4" xfId="3985"/>
    <cellStyle name="Normal 22 4 3_Order Book" xfId="3986"/>
    <cellStyle name="Normal 22 4 4" xfId="3987"/>
    <cellStyle name="Normal 22 4 4 2" xfId="3988"/>
    <cellStyle name="Normal 22 4 4 3" xfId="3989"/>
    <cellStyle name="Normal 22 4 5" xfId="3990"/>
    <cellStyle name="Normal 22 4 6" xfId="3991"/>
    <cellStyle name="Normal 22 4_Order Book" xfId="3992"/>
    <cellStyle name="Normal 22 5" xfId="3993"/>
    <cellStyle name="Normal 22 5 2" xfId="3994"/>
    <cellStyle name="Normal 22 5 2 2" xfId="3995"/>
    <cellStyle name="Normal 22 5 2 2 2" xfId="3996"/>
    <cellStyle name="Normal 22 5 2 2 3" xfId="3997"/>
    <cellStyle name="Normal 22 5 2 3" xfId="3998"/>
    <cellStyle name="Normal 22 5 2 4" xfId="3999"/>
    <cellStyle name="Normal 22 5 2_Order Book" xfId="4000"/>
    <cellStyle name="Normal 22 5 3" xfId="4001"/>
    <cellStyle name="Normal 22 5 3 2" xfId="4002"/>
    <cellStyle name="Normal 22 5 3 3" xfId="4003"/>
    <cellStyle name="Normal 22 5 4" xfId="4004"/>
    <cellStyle name="Normal 22 5 5" xfId="4005"/>
    <cellStyle name="Normal 22 5_Order Book" xfId="4006"/>
    <cellStyle name="Normal 22 6" xfId="4007"/>
    <cellStyle name="Normal 22 6 2" xfId="4008"/>
    <cellStyle name="Normal 22 6 2 2" xfId="4009"/>
    <cellStyle name="Normal 22 6 2 2 2" xfId="4010"/>
    <cellStyle name="Normal 22 6 2 2 3" xfId="4011"/>
    <cellStyle name="Normal 22 6 2 3" xfId="4012"/>
    <cellStyle name="Normal 22 6 2 4" xfId="4013"/>
    <cellStyle name="Normal 22 6 2_Order Book" xfId="4014"/>
    <cellStyle name="Normal 22 6 3" xfId="4015"/>
    <cellStyle name="Normal 22 6 3 2" xfId="4016"/>
    <cellStyle name="Normal 22 6 3 3" xfId="4017"/>
    <cellStyle name="Normal 22 6 4" xfId="4018"/>
    <cellStyle name="Normal 22 6 5" xfId="4019"/>
    <cellStyle name="Normal 22 6_Order Book" xfId="4020"/>
    <cellStyle name="Normal 22 7" xfId="4021"/>
    <cellStyle name="Normal 22 7 2" xfId="4022"/>
    <cellStyle name="Normal 22 7 2 2" xfId="4023"/>
    <cellStyle name="Normal 22 7 2 2 2" xfId="4024"/>
    <cellStyle name="Normal 22 7 2 2 3" xfId="4025"/>
    <cellStyle name="Normal 22 7 2 3" xfId="4026"/>
    <cellStyle name="Normal 22 7 2 4" xfId="4027"/>
    <cellStyle name="Normal 22 7 2_Order Book" xfId="4028"/>
    <cellStyle name="Normal 22 7 3" xfId="4029"/>
    <cellStyle name="Normal 22 7 3 2" xfId="4030"/>
    <cellStyle name="Normal 22 7 3 3" xfId="4031"/>
    <cellStyle name="Normal 22 7 4" xfId="4032"/>
    <cellStyle name="Normal 22 7 5" xfId="4033"/>
    <cellStyle name="Normal 22 7_Order Book" xfId="4034"/>
    <cellStyle name="Normal 22 8" xfId="4035"/>
    <cellStyle name="Normal 22 9" xfId="4036"/>
    <cellStyle name="Normal 22 9 2" xfId="4037"/>
    <cellStyle name="Normal 22 9 2 2" xfId="4038"/>
    <cellStyle name="Normal 22 9 2 3" xfId="4039"/>
    <cellStyle name="Normal 22 9 3" xfId="4040"/>
    <cellStyle name="Normal 22 9 4" xfId="4041"/>
    <cellStyle name="Normal 22 9_Order Book" xfId="4042"/>
    <cellStyle name="Normal 22_Order Book" xfId="4043"/>
    <cellStyle name="Normal 220" xfId="4044"/>
    <cellStyle name="Normal 221" xfId="4045"/>
    <cellStyle name="Normal 222" xfId="4046"/>
    <cellStyle name="Normal 223" xfId="4047"/>
    <cellStyle name="Normal 224" xfId="4048"/>
    <cellStyle name="Normal 225" xfId="4049"/>
    <cellStyle name="Normal 226" xfId="4050"/>
    <cellStyle name="Normal 227" xfId="4051"/>
    <cellStyle name="Normal 228" xfId="4052"/>
    <cellStyle name="Normal 229" xfId="4053"/>
    <cellStyle name="Normal 23" xfId="4054"/>
    <cellStyle name="Normal 23 2" xfId="4055"/>
    <cellStyle name="Normal 23 2 2" xfId="4056"/>
    <cellStyle name="Normal 23 3" xfId="4057"/>
    <cellStyle name="Normal 23 3 2" xfId="4058"/>
    <cellStyle name="Normal 23 3 2 2" xfId="4059"/>
    <cellStyle name="Normal 23 3 2 2 2" xfId="4060"/>
    <cellStyle name="Normal 23 3 2 2 3" xfId="4061"/>
    <cellStyle name="Normal 23 3 2 3" xfId="4062"/>
    <cellStyle name="Normal 23 3 2 4" xfId="4063"/>
    <cellStyle name="Normal 23 3 2_Order Book" xfId="4064"/>
    <cellStyle name="Normal 23 3 3" xfId="4065"/>
    <cellStyle name="Normal 23 3 3 2" xfId="4066"/>
    <cellStyle name="Normal 23 3 3 3" xfId="4067"/>
    <cellStyle name="Normal 23 3 4" xfId="4068"/>
    <cellStyle name="Normal 23 3 5" xfId="4069"/>
    <cellStyle name="Normal 23 3_Order Book" xfId="4070"/>
    <cellStyle name="Normal 230" xfId="4071"/>
    <cellStyle name="Normal 231" xfId="4072"/>
    <cellStyle name="Normal 232" xfId="4073"/>
    <cellStyle name="Normal 233" xfId="4074"/>
    <cellStyle name="Normal 234" xfId="4075"/>
    <cellStyle name="Normal 235" xfId="4076"/>
    <cellStyle name="Normal 236" xfId="4077"/>
    <cellStyle name="Normal 237" xfId="4078"/>
    <cellStyle name="Normal 238" xfId="4079"/>
    <cellStyle name="Normal 239" xfId="4080"/>
    <cellStyle name="Normal 24" xfId="4081"/>
    <cellStyle name="Normal 24 2" xfId="4082"/>
    <cellStyle name="Normal 24 2 2" xfId="4083"/>
    <cellStyle name="Normal 24 3" xfId="4084"/>
    <cellStyle name="Normal 240" xfId="4085"/>
    <cellStyle name="Normal 240 2" xfId="4086"/>
    <cellStyle name="Normal 241" xfId="4087"/>
    <cellStyle name="Normal 242" xfId="4088"/>
    <cellStyle name="Normal 243" xfId="4089"/>
    <cellStyle name="Normal 244" xfId="6425"/>
    <cellStyle name="Normal 245" xfId="6426"/>
    <cellStyle name="Normal 246" xfId="6428"/>
    <cellStyle name="Normal 247" xfId="6429"/>
    <cellStyle name="Normal 248" xfId="6433"/>
    <cellStyle name="Normal 25" xfId="4090"/>
    <cellStyle name="Normal 25 10" xfId="4091"/>
    <cellStyle name="Normal 25 11" xfId="4092"/>
    <cellStyle name="Normal 25 2" xfId="4093"/>
    <cellStyle name="Normal 25 2 2" xfId="4094"/>
    <cellStyle name="Normal 25 2 2 2" xfId="4095"/>
    <cellStyle name="Normal 25 2 2 2 2" xfId="4096"/>
    <cellStyle name="Normal 25 2 2 2 2 2" xfId="4097"/>
    <cellStyle name="Normal 25 2 2 2 2 3" xfId="4098"/>
    <cellStyle name="Normal 25 2 2 2 3" xfId="4099"/>
    <cellStyle name="Normal 25 2 2 2 4" xfId="4100"/>
    <cellStyle name="Normal 25 2 2 2_Order Book" xfId="4101"/>
    <cellStyle name="Normal 25 2 2 3" xfId="4102"/>
    <cellStyle name="Normal 25 2 2 3 2" xfId="4103"/>
    <cellStyle name="Normal 25 2 2 3 3" xfId="4104"/>
    <cellStyle name="Normal 25 2 2 4" xfId="4105"/>
    <cellStyle name="Normal 25 2 2 5" xfId="4106"/>
    <cellStyle name="Normal 25 2 2_Order Book" xfId="4107"/>
    <cellStyle name="Normal 25 2 3" xfId="4108"/>
    <cellStyle name="Normal 25 2 3 2" xfId="4109"/>
    <cellStyle name="Normal 25 2 3 2 2" xfId="4110"/>
    <cellStyle name="Normal 25 2 3 2 2 2" xfId="4111"/>
    <cellStyle name="Normal 25 2 3 2 2 3" xfId="4112"/>
    <cellStyle name="Normal 25 2 3 2 3" xfId="4113"/>
    <cellStyle name="Normal 25 2 3 2 4" xfId="4114"/>
    <cellStyle name="Normal 25 2 3 2_Order Book" xfId="4115"/>
    <cellStyle name="Normal 25 2 3 3" xfId="4116"/>
    <cellStyle name="Normal 25 2 3 3 2" xfId="4117"/>
    <cellStyle name="Normal 25 2 3 3 3" xfId="4118"/>
    <cellStyle name="Normal 25 2 3 4" xfId="4119"/>
    <cellStyle name="Normal 25 2 3 5" xfId="4120"/>
    <cellStyle name="Normal 25 2 3_Order Book" xfId="4121"/>
    <cellStyle name="Normal 25 2 4" xfId="4122"/>
    <cellStyle name="Normal 25 2 4 2" xfId="4123"/>
    <cellStyle name="Normal 25 2 4 2 2" xfId="4124"/>
    <cellStyle name="Normal 25 2 4 2 3" xfId="4125"/>
    <cellStyle name="Normal 25 2 4 3" xfId="4126"/>
    <cellStyle name="Normal 25 2 4 4" xfId="4127"/>
    <cellStyle name="Normal 25 2 4_Order Book" xfId="4128"/>
    <cellStyle name="Normal 25 2 5" xfId="4129"/>
    <cellStyle name="Normal 25 2 5 2" xfId="4130"/>
    <cellStyle name="Normal 25 2 5 3" xfId="4131"/>
    <cellStyle name="Normal 25 2 6" xfId="4132"/>
    <cellStyle name="Normal 25 2 7" xfId="4133"/>
    <cellStyle name="Normal 25 2_Order Book" xfId="4134"/>
    <cellStyle name="Normal 25 3" xfId="4135"/>
    <cellStyle name="Normal 25 3 2" xfId="4136"/>
    <cellStyle name="Normal 25 3 2 2" xfId="4137"/>
    <cellStyle name="Normal 25 3 2 2 2" xfId="4138"/>
    <cellStyle name="Normal 25 3 2 2 2 2" xfId="4139"/>
    <cellStyle name="Normal 25 3 2 2 2 3" xfId="4140"/>
    <cellStyle name="Normal 25 3 2 2 3" xfId="4141"/>
    <cellStyle name="Normal 25 3 2 2 4" xfId="4142"/>
    <cellStyle name="Normal 25 3 2 2_Order Book" xfId="4143"/>
    <cellStyle name="Normal 25 3 2 3" xfId="4144"/>
    <cellStyle name="Normal 25 3 2 3 2" xfId="4145"/>
    <cellStyle name="Normal 25 3 2 3 3" xfId="4146"/>
    <cellStyle name="Normal 25 3 2 4" xfId="4147"/>
    <cellStyle name="Normal 25 3 2 5" xfId="4148"/>
    <cellStyle name="Normal 25 3 2_Order Book" xfId="4149"/>
    <cellStyle name="Normal 25 3 3" xfId="4150"/>
    <cellStyle name="Normal 25 3 3 2" xfId="4151"/>
    <cellStyle name="Normal 25 3 3 2 2" xfId="4152"/>
    <cellStyle name="Normal 25 3 3 2 3" xfId="4153"/>
    <cellStyle name="Normal 25 3 3 3" xfId="4154"/>
    <cellStyle name="Normal 25 3 3 4" xfId="4155"/>
    <cellStyle name="Normal 25 3 3_Order Book" xfId="4156"/>
    <cellStyle name="Normal 25 3 4" xfId="4157"/>
    <cellStyle name="Normal 25 3 4 2" xfId="4158"/>
    <cellStyle name="Normal 25 3 4 3" xfId="4159"/>
    <cellStyle name="Normal 25 3 5" xfId="4160"/>
    <cellStyle name="Normal 25 3 6" xfId="4161"/>
    <cellStyle name="Normal 25 3_Order Book" xfId="4162"/>
    <cellStyle name="Normal 25 4" xfId="4163"/>
    <cellStyle name="Normal 25 4 2" xfId="4164"/>
    <cellStyle name="Normal 25 4 2 2" xfId="4165"/>
    <cellStyle name="Normal 25 4 2 2 2" xfId="4166"/>
    <cellStyle name="Normal 25 4 2 2 3" xfId="4167"/>
    <cellStyle name="Normal 25 4 2 3" xfId="4168"/>
    <cellStyle name="Normal 25 4 2 4" xfId="4169"/>
    <cellStyle name="Normal 25 4 3" xfId="4170"/>
    <cellStyle name="Normal 25 4 3 2" xfId="4171"/>
    <cellStyle name="Normal 25 4 3 3" xfId="4172"/>
    <cellStyle name="Normal 25 4 4" xfId="4173"/>
    <cellStyle name="Normal 25 4 5" xfId="4174"/>
    <cellStyle name="Normal 25 4_Order Book" xfId="4175"/>
    <cellStyle name="Normal 25 5" xfId="4176"/>
    <cellStyle name="Normal 25 5 2" xfId="4177"/>
    <cellStyle name="Normal 25 5 2 2" xfId="4178"/>
    <cellStyle name="Normal 25 5 2 2 2" xfId="4179"/>
    <cellStyle name="Normal 25 5 2 2 3" xfId="4180"/>
    <cellStyle name="Normal 25 5 2 3" xfId="4181"/>
    <cellStyle name="Normal 25 5 2 4" xfId="4182"/>
    <cellStyle name="Normal 25 5 3" xfId="4183"/>
    <cellStyle name="Normal 25 5 3 2" xfId="4184"/>
    <cellStyle name="Normal 25 5 3 3" xfId="4185"/>
    <cellStyle name="Normal 25 5 4" xfId="4186"/>
    <cellStyle name="Normal 25 5 5" xfId="4187"/>
    <cellStyle name="Normal 25 5_Order Book" xfId="4188"/>
    <cellStyle name="Normal 25 6" xfId="4189"/>
    <cellStyle name="Normal 25 6 2" xfId="4190"/>
    <cellStyle name="Normal 25 6 2 2" xfId="4191"/>
    <cellStyle name="Normal 25 6 2 2 2" xfId="4192"/>
    <cellStyle name="Normal 25 6 2 2 3" xfId="4193"/>
    <cellStyle name="Normal 25 6 2 3" xfId="4194"/>
    <cellStyle name="Normal 25 6 2 4" xfId="4195"/>
    <cellStyle name="Normal 25 6 3" xfId="4196"/>
    <cellStyle name="Normal 25 6 3 2" xfId="4197"/>
    <cellStyle name="Normal 25 6 3 3" xfId="4198"/>
    <cellStyle name="Normal 25 6 4" xfId="4199"/>
    <cellStyle name="Normal 25 6 5" xfId="4200"/>
    <cellStyle name="Normal 25 6_Order Book" xfId="4201"/>
    <cellStyle name="Normal 25 7" xfId="4202"/>
    <cellStyle name="Normal 25 8" xfId="4203"/>
    <cellStyle name="Normal 25 8 2" xfId="4204"/>
    <cellStyle name="Normal 25 8 2 2" xfId="4205"/>
    <cellStyle name="Normal 25 8 2 3" xfId="4206"/>
    <cellStyle name="Normal 25 8 3" xfId="4207"/>
    <cellStyle name="Normal 25 8 4" xfId="4208"/>
    <cellStyle name="Normal 25 9" xfId="4209"/>
    <cellStyle name="Normal 25 9 2" xfId="4210"/>
    <cellStyle name="Normal 25 9 3" xfId="4211"/>
    <cellStyle name="Normal 25_Order Book" xfId="4212"/>
    <cellStyle name="Normal 26" xfId="4213"/>
    <cellStyle name="Normal 26 2" xfId="4214"/>
    <cellStyle name="Normal 26 3" xfId="4215"/>
    <cellStyle name="Normal 27" xfId="4216"/>
    <cellStyle name="Normal 27 2" xfId="4217"/>
    <cellStyle name="Normal 27 3" xfId="4218"/>
    <cellStyle name="Normal 28" xfId="4219"/>
    <cellStyle name="Normal 28 10" xfId="4220"/>
    <cellStyle name="Normal 28 2" xfId="4221"/>
    <cellStyle name="Normal 28 2 2" xfId="4222"/>
    <cellStyle name="Normal 28 2 2 2" xfId="4223"/>
    <cellStyle name="Normal 28 2 2 2 2" xfId="4224"/>
    <cellStyle name="Normal 28 2 2 2 2 2" xfId="4225"/>
    <cellStyle name="Normal 28 2 2 2 2 3" xfId="4226"/>
    <cellStyle name="Normal 28 2 2 2 3" xfId="4227"/>
    <cellStyle name="Normal 28 2 2 2 4" xfId="4228"/>
    <cellStyle name="Normal 28 2 2 3" xfId="4229"/>
    <cellStyle name="Normal 28 2 2 3 2" xfId="4230"/>
    <cellStyle name="Normal 28 2 2 3 3" xfId="4231"/>
    <cellStyle name="Normal 28 2 2 4" xfId="4232"/>
    <cellStyle name="Normal 28 2 2 5" xfId="4233"/>
    <cellStyle name="Normal 28 2 2_Order Book" xfId="4234"/>
    <cellStyle name="Normal 28 2 3" xfId="4235"/>
    <cellStyle name="Normal 28 2 3 2" xfId="4236"/>
    <cellStyle name="Normal 28 2 3 2 2" xfId="4237"/>
    <cellStyle name="Normal 28 2 3 2 2 2" xfId="4238"/>
    <cellStyle name="Normal 28 2 3 2 2 3" xfId="4239"/>
    <cellStyle name="Normal 28 2 3 2 3" xfId="4240"/>
    <cellStyle name="Normal 28 2 3 2 4" xfId="4241"/>
    <cellStyle name="Normal 28 2 3 3" xfId="4242"/>
    <cellStyle name="Normal 28 2 3 3 2" xfId="4243"/>
    <cellStyle name="Normal 28 2 3 3 3" xfId="4244"/>
    <cellStyle name="Normal 28 2 3 4" xfId="4245"/>
    <cellStyle name="Normal 28 2 3 5" xfId="4246"/>
    <cellStyle name="Normal 28 2 3_Order Book" xfId="4247"/>
    <cellStyle name="Normal 28 2 4" xfId="4248"/>
    <cellStyle name="Normal 28 2 4 2" xfId="4249"/>
    <cellStyle name="Normal 28 2 4 2 2" xfId="4250"/>
    <cellStyle name="Normal 28 2 4 2 3" xfId="4251"/>
    <cellStyle name="Normal 28 2 4 3" xfId="4252"/>
    <cellStyle name="Normal 28 2 4 4" xfId="4253"/>
    <cellStyle name="Normal 28 2 5" xfId="4254"/>
    <cellStyle name="Normal 28 2 5 2" xfId="4255"/>
    <cellStyle name="Normal 28 2 5 3" xfId="4256"/>
    <cellStyle name="Normal 28 2 6" xfId="4257"/>
    <cellStyle name="Normal 28 2 7" xfId="4258"/>
    <cellStyle name="Normal 28 2_Order Book" xfId="4259"/>
    <cellStyle name="Normal 28 3" xfId="4260"/>
    <cellStyle name="Normal 28 3 2" xfId="4261"/>
    <cellStyle name="Normal 28 3 2 2" xfId="4262"/>
    <cellStyle name="Normal 28 3 2 2 2" xfId="4263"/>
    <cellStyle name="Normal 28 3 2 2 2 2" xfId="4264"/>
    <cellStyle name="Normal 28 3 2 2 2 3" xfId="4265"/>
    <cellStyle name="Normal 28 3 2 2 3" xfId="4266"/>
    <cellStyle name="Normal 28 3 2 2 4" xfId="4267"/>
    <cellStyle name="Normal 28 3 2 3" xfId="4268"/>
    <cellStyle name="Normal 28 3 2 3 2" xfId="4269"/>
    <cellStyle name="Normal 28 3 2 3 3" xfId="4270"/>
    <cellStyle name="Normal 28 3 2 4" xfId="4271"/>
    <cellStyle name="Normal 28 3 2 5" xfId="4272"/>
    <cellStyle name="Normal 28 3 2_Order Book" xfId="4273"/>
    <cellStyle name="Normal 28 3 3" xfId="4274"/>
    <cellStyle name="Normal 28 3 3 2" xfId="4275"/>
    <cellStyle name="Normal 28 3 3 2 2" xfId="4276"/>
    <cellStyle name="Normal 28 3 3 2 3" xfId="4277"/>
    <cellStyle name="Normal 28 3 3 3" xfId="4278"/>
    <cellStyle name="Normal 28 3 3 4" xfId="4279"/>
    <cellStyle name="Normal 28 3 4" xfId="4280"/>
    <cellStyle name="Normal 28 3 4 2" xfId="4281"/>
    <cellStyle name="Normal 28 3 4 3" xfId="4282"/>
    <cellStyle name="Normal 28 3 5" xfId="4283"/>
    <cellStyle name="Normal 28 3 6" xfId="4284"/>
    <cellStyle name="Normal 28 3_Order Book" xfId="4285"/>
    <cellStyle name="Normal 28 4" xfId="4286"/>
    <cellStyle name="Normal 28 4 2" xfId="4287"/>
    <cellStyle name="Normal 28 4 2 2" xfId="4288"/>
    <cellStyle name="Normal 28 4 2 2 2" xfId="4289"/>
    <cellStyle name="Normal 28 4 2 2 3" xfId="4290"/>
    <cellStyle name="Normal 28 4 2 3" xfId="4291"/>
    <cellStyle name="Normal 28 4 2 4" xfId="4292"/>
    <cellStyle name="Normal 28 4 3" xfId="4293"/>
    <cellStyle name="Normal 28 4 3 2" xfId="4294"/>
    <cellStyle name="Normal 28 4 3 3" xfId="4295"/>
    <cellStyle name="Normal 28 4 4" xfId="4296"/>
    <cellStyle name="Normal 28 4 5" xfId="4297"/>
    <cellStyle name="Normal 28 4_Order Book" xfId="4298"/>
    <cellStyle name="Normal 28 5" xfId="4299"/>
    <cellStyle name="Normal 28 5 2" xfId="4300"/>
    <cellStyle name="Normal 28 5 2 2" xfId="4301"/>
    <cellStyle name="Normal 28 5 2 2 2" xfId="4302"/>
    <cellStyle name="Normal 28 5 2 2 3" xfId="4303"/>
    <cellStyle name="Normal 28 5 2 3" xfId="4304"/>
    <cellStyle name="Normal 28 5 2 4" xfId="4305"/>
    <cellStyle name="Normal 28 5 3" xfId="4306"/>
    <cellStyle name="Normal 28 5 3 2" xfId="4307"/>
    <cellStyle name="Normal 28 5 3 3" xfId="4308"/>
    <cellStyle name="Normal 28 5 4" xfId="4309"/>
    <cellStyle name="Normal 28 5 5" xfId="4310"/>
    <cellStyle name="Normal 28 5_Order Book" xfId="4311"/>
    <cellStyle name="Normal 28 6" xfId="4312"/>
    <cellStyle name="Normal 28 6 2" xfId="4313"/>
    <cellStyle name="Normal 28 6 2 2" xfId="4314"/>
    <cellStyle name="Normal 28 6 2 2 2" xfId="4315"/>
    <cellStyle name="Normal 28 6 2 2 3" xfId="4316"/>
    <cellStyle name="Normal 28 6 2 3" xfId="4317"/>
    <cellStyle name="Normal 28 6 2 4" xfId="4318"/>
    <cellStyle name="Normal 28 6 3" xfId="4319"/>
    <cellStyle name="Normal 28 6 3 2" xfId="4320"/>
    <cellStyle name="Normal 28 6 3 3" xfId="4321"/>
    <cellStyle name="Normal 28 6 4" xfId="4322"/>
    <cellStyle name="Normal 28 6 5" xfId="4323"/>
    <cellStyle name="Normal 28 6_Order Book" xfId="4324"/>
    <cellStyle name="Normal 28 7" xfId="4325"/>
    <cellStyle name="Normal 28 7 2" xfId="4326"/>
    <cellStyle name="Normal 28 7 2 2" xfId="4327"/>
    <cellStyle name="Normal 28 7 2 3" xfId="4328"/>
    <cellStyle name="Normal 28 7 3" xfId="4329"/>
    <cellStyle name="Normal 28 7 4" xfId="4330"/>
    <cellStyle name="Normal 28 8" xfId="4331"/>
    <cellStyle name="Normal 28 8 2" xfId="4332"/>
    <cellStyle name="Normal 28 8 3" xfId="4333"/>
    <cellStyle name="Normal 28 9" xfId="4334"/>
    <cellStyle name="Normal 28_Order Book" xfId="4335"/>
    <cellStyle name="Normal 29" xfId="4336"/>
    <cellStyle name="Normal 29 2" xfId="4337"/>
    <cellStyle name="Normal 29 3" xfId="4338"/>
    <cellStyle name="Normal 3" xfId="4339"/>
    <cellStyle name="Normal 3 10" xfId="4340"/>
    <cellStyle name="Normal 3 11" xfId="4341"/>
    <cellStyle name="Normal 3 2" xfId="4342"/>
    <cellStyle name="Normal 3 2 2" xfId="4343"/>
    <cellStyle name="Normal 3 2 2 2" xfId="4344"/>
    <cellStyle name="Normal 3 2 3" xfId="4345"/>
    <cellStyle name="Normal 3 2 4" xfId="4346"/>
    <cellStyle name="Normal 3 2 5" xfId="4347"/>
    <cellStyle name="Normal 3 3" xfId="4348"/>
    <cellStyle name="Normal 3 3 2" xfId="4349"/>
    <cellStyle name="Normal 3 3 3" xfId="4350"/>
    <cellStyle name="Normal 3 3 4" xfId="4351"/>
    <cellStyle name="Normal 3 3 5" xfId="4352"/>
    <cellStyle name="Normal 3 4" xfId="4353"/>
    <cellStyle name="Normal 3 4 2" xfId="4354"/>
    <cellStyle name="Normal 3 4 3" xfId="4355"/>
    <cellStyle name="Normal 3 4 4" xfId="4356"/>
    <cellStyle name="Normal 3 4 5" xfId="4357"/>
    <cellStyle name="Normal 3 5" xfId="4358"/>
    <cellStyle name="Normal 3 5 2" xfId="4359"/>
    <cellStyle name="Normal 3 5 3" xfId="4360"/>
    <cellStyle name="Normal 3 5 4" xfId="4361"/>
    <cellStyle name="Normal 3 5 5" xfId="4362"/>
    <cellStyle name="Normal 3 6" xfId="4363"/>
    <cellStyle name="Normal 3 6 2" xfId="4364"/>
    <cellStyle name="Normal 3 6 3" xfId="4365"/>
    <cellStyle name="Normal 3 6 4" xfId="4366"/>
    <cellStyle name="Normal 3 6 5" xfId="4367"/>
    <cellStyle name="Normal 3 7" xfId="4368"/>
    <cellStyle name="Normal 3 7 2" xfId="4369"/>
    <cellStyle name="Normal 3 7 3" xfId="4370"/>
    <cellStyle name="Normal 3 7 4" xfId="4371"/>
    <cellStyle name="Normal 3 7 5" xfId="4372"/>
    <cellStyle name="Normal 3 8" xfId="4373"/>
    <cellStyle name="Normal 3 9" xfId="4374"/>
    <cellStyle name="Normal 30" xfId="4375"/>
    <cellStyle name="Normal 30 2" xfId="4376"/>
    <cellStyle name="Normal 30 2 2" xfId="4377"/>
    <cellStyle name="Normal 30 3" xfId="4378"/>
    <cellStyle name="Normal 30 3 2" xfId="4379"/>
    <cellStyle name="Normal 30 3 2 2" xfId="4380"/>
    <cellStyle name="Normal 30 3 2 2 2" xfId="4381"/>
    <cellStyle name="Normal 30 3 2 2 2 2" xfId="4382"/>
    <cellStyle name="Normal 30 3 2 2 2 3" xfId="4383"/>
    <cellStyle name="Normal 30 3 2 2 3" xfId="4384"/>
    <cellStyle name="Normal 30 3 2 2 4" xfId="4385"/>
    <cellStyle name="Normal 30 3 2 3" xfId="4386"/>
    <cellStyle name="Normal 30 3 2 3 2" xfId="4387"/>
    <cellStyle name="Normal 30 3 2 3 3" xfId="4388"/>
    <cellStyle name="Normal 30 3 2 4" xfId="4389"/>
    <cellStyle name="Normal 30 3 2 5" xfId="4390"/>
    <cellStyle name="Normal 30 3 2_Order Book" xfId="4391"/>
    <cellStyle name="Normal 30 3 3" xfId="4392"/>
    <cellStyle name="Normal 30 3 3 2" xfId="4393"/>
    <cellStyle name="Normal 30 3 3 2 2" xfId="4394"/>
    <cellStyle name="Normal 30 3 3 2 3" xfId="4395"/>
    <cellStyle name="Normal 30 3 3 3" xfId="4396"/>
    <cellStyle name="Normal 30 3 3 4" xfId="4397"/>
    <cellStyle name="Normal 30 3 4" xfId="4398"/>
    <cellStyle name="Normal 30 3 4 2" xfId="4399"/>
    <cellStyle name="Normal 30 3 4 3" xfId="4400"/>
    <cellStyle name="Normal 30 3 5" xfId="4401"/>
    <cellStyle name="Normal 30 3 6" xfId="4402"/>
    <cellStyle name="Normal 30 3_Order Book" xfId="4403"/>
    <cellStyle name="Normal 30 4" xfId="4404"/>
    <cellStyle name="Normal 31" xfId="4405"/>
    <cellStyle name="Normal 31 2" xfId="4406"/>
    <cellStyle name="Normal 31 3" xfId="4407"/>
    <cellStyle name="Normal 32" xfId="4408"/>
    <cellStyle name="Normal 32 2" xfId="4409"/>
    <cellStyle name="Normal 32 3" xfId="4410"/>
    <cellStyle name="Normal 325" xfId="4411"/>
    <cellStyle name="Normal 33" xfId="4412"/>
    <cellStyle name="Normal 34" xfId="4413"/>
    <cellStyle name="Normal 34 2" xfId="4414"/>
    <cellStyle name="Normal 35" xfId="4415"/>
    <cellStyle name="Normal 35 2" xfId="4416"/>
    <cellStyle name="Normal 35 2 2" xfId="4417"/>
    <cellStyle name="Normal 35 2 2 2" xfId="4418"/>
    <cellStyle name="Normal 35 2 2 2 2" xfId="4419"/>
    <cellStyle name="Normal 35 2 2 2 3" xfId="4420"/>
    <cellStyle name="Normal 35 2 2 3" xfId="4421"/>
    <cellStyle name="Normal 35 2 2 4" xfId="4422"/>
    <cellStyle name="Normal 35 2 3" xfId="4423"/>
    <cellStyle name="Normal 35 2 3 2" xfId="4424"/>
    <cellStyle name="Normal 35 2 3 3" xfId="4425"/>
    <cellStyle name="Normal 35 2 4" xfId="4426"/>
    <cellStyle name="Normal 35 2 5" xfId="4427"/>
    <cellStyle name="Normal 35 2_Order Book" xfId="4428"/>
    <cellStyle name="Normal 35 3" xfId="4429"/>
    <cellStyle name="Normal 35 3 2" xfId="4430"/>
    <cellStyle name="Normal 35 3 2 2" xfId="4431"/>
    <cellStyle name="Normal 35 3 2 3" xfId="4432"/>
    <cellStyle name="Normal 35 3 3" xfId="4433"/>
    <cellStyle name="Normal 35 3 4" xfId="4434"/>
    <cellStyle name="Normal 35 4" xfId="4435"/>
    <cellStyle name="Normal 35 4 2" xfId="4436"/>
    <cellStyle name="Normal 35 4 3" xfId="4437"/>
    <cellStyle name="Normal 35 5" xfId="4438"/>
    <cellStyle name="Normal 35 6" xfId="4439"/>
    <cellStyle name="Normal 35_Order Book" xfId="4440"/>
    <cellStyle name="Normal 36" xfId="4441"/>
    <cellStyle name="Normal 37" xfId="4442"/>
    <cellStyle name="Normal 38" xfId="4443"/>
    <cellStyle name="Normal 39" xfId="4444"/>
    <cellStyle name="Normal 4" xfId="4445"/>
    <cellStyle name="Normal 4 2" xfId="4446"/>
    <cellStyle name="Normal 40" xfId="4447"/>
    <cellStyle name="Normal 40 2" xfId="4448"/>
    <cellStyle name="Normal 41" xfId="4449"/>
    <cellStyle name="Normal 41 2" xfId="4450"/>
    <cellStyle name="Normal 42" xfId="4451"/>
    <cellStyle name="Normal 42 2" xfId="4452"/>
    <cellStyle name="Normal 43" xfId="4453"/>
    <cellStyle name="Normal 43 2" xfId="4454"/>
    <cellStyle name="Normal 44" xfId="4455"/>
    <cellStyle name="Normal 44 2" xfId="4456"/>
    <cellStyle name="Normal 45" xfId="4457"/>
    <cellStyle name="Normal 45 2" xfId="4458"/>
    <cellStyle name="Normal 45 2 2" xfId="4459"/>
    <cellStyle name="Normal 45 2 2 2" xfId="4460"/>
    <cellStyle name="Normal 45 2 2 2 2" xfId="4461"/>
    <cellStyle name="Normal 45 2 2 2 3" xfId="4462"/>
    <cellStyle name="Normal 45 2 2 3" xfId="4463"/>
    <cellStyle name="Normal 45 2 2 4" xfId="4464"/>
    <cellStyle name="Normal 45 2 3" xfId="4465"/>
    <cellStyle name="Normal 45 2 3 2" xfId="4466"/>
    <cellStyle name="Normal 45 2 3 3" xfId="4467"/>
    <cellStyle name="Normal 45 2 4" xfId="4468"/>
    <cellStyle name="Normal 45 2 5" xfId="4469"/>
    <cellStyle name="Normal 45 2_Order Book" xfId="4470"/>
    <cellStyle name="Normal 45 3" xfId="4471"/>
    <cellStyle name="Normal 45 3 2" xfId="4472"/>
    <cellStyle name="Normal 45 3 2 2" xfId="4473"/>
    <cellStyle name="Normal 45 3 2 3" xfId="4474"/>
    <cellStyle name="Normal 45 3 3" xfId="4475"/>
    <cellStyle name="Normal 45 3 4" xfId="4476"/>
    <cellStyle name="Normal 45 4" xfId="4477"/>
    <cellStyle name="Normal 45 4 2" xfId="4478"/>
    <cellStyle name="Normal 45 4 3" xfId="4479"/>
    <cellStyle name="Normal 45 5" xfId="4480"/>
    <cellStyle name="Normal 45 6" xfId="4481"/>
    <cellStyle name="Normal 45_Order Book" xfId="4482"/>
    <cellStyle name="Normal 46" xfId="4483"/>
    <cellStyle name="Normal 46 2" xfId="4484"/>
    <cellStyle name="Normal 46 2 2" xfId="4485"/>
    <cellStyle name="Normal 46 2 2 2" xfId="4486"/>
    <cellStyle name="Normal 46 2 2 2 2" xfId="4487"/>
    <cellStyle name="Normal 46 2 2 2 3" xfId="4488"/>
    <cellStyle name="Normal 46 2 2 3" xfId="4489"/>
    <cellStyle name="Normal 46 2 2 4" xfId="4490"/>
    <cellStyle name="Normal 46 2 3" xfId="4491"/>
    <cellStyle name="Normal 46 2 3 2" xfId="4492"/>
    <cellStyle name="Normal 46 2 3 3" xfId="4493"/>
    <cellStyle name="Normal 46 2 4" xfId="4494"/>
    <cellStyle name="Normal 46 2 5" xfId="4495"/>
    <cellStyle name="Normal 46 2_Order Book" xfId="4496"/>
    <cellStyle name="Normal 46 3" xfId="4497"/>
    <cellStyle name="Normal 46 3 2" xfId="4498"/>
    <cellStyle name="Normal 46 3 2 2" xfId="4499"/>
    <cellStyle name="Normal 46 3 2 3" xfId="4500"/>
    <cellStyle name="Normal 46 3 3" xfId="4501"/>
    <cellStyle name="Normal 46 3 4" xfId="4502"/>
    <cellStyle name="Normal 46 4" xfId="4503"/>
    <cellStyle name="Normal 46 4 2" xfId="4504"/>
    <cellStyle name="Normal 46 4 3" xfId="4505"/>
    <cellStyle name="Normal 46 5" xfId="4506"/>
    <cellStyle name="Normal 46 6" xfId="4507"/>
    <cellStyle name="Normal 46_Order Book" xfId="4508"/>
    <cellStyle name="Normal 47" xfId="4509"/>
    <cellStyle name="Normal 47 2" xfId="4510"/>
    <cellStyle name="Normal 47 2 2" xfId="4511"/>
    <cellStyle name="Normal 47 2 2 2" xfId="4512"/>
    <cellStyle name="Normal 47 2 2 2 2" xfId="4513"/>
    <cellStyle name="Normal 47 2 2 2 3" xfId="4514"/>
    <cellStyle name="Normal 47 2 2 3" xfId="4515"/>
    <cellStyle name="Normal 47 2 2 4" xfId="4516"/>
    <cellStyle name="Normal 47 2 3" xfId="4517"/>
    <cellStyle name="Normal 47 2 3 2" xfId="4518"/>
    <cellStyle name="Normal 47 2 3 3" xfId="4519"/>
    <cellStyle name="Normal 47 2 4" xfId="4520"/>
    <cellStyle name="Normal 47 2 5" xfId="4521"/>
    <cellStyle name="Normal 47 2_Order Book" xfId="4522"/>
    <cellStyle name="Normal 47 3" xfId="4523"/>
    <cellStyle name="Normal 47 3 2" xfId="4524"/>
    <cellStyle name="Normal 47 3 2 2" xfId="4525"/>
    <cellStyle name="Normal 47 3 2 3" xfId="4526"/>
    <cellStyle name="Normal 47 3 3" xfId="4527"/>
    <cellStyle name="Normal 47 3 4" xfId="4528"/>
    <cellStyle name="Normal 47 4" xfId="4529"/>
    <cellStyle name="Normal 47 4 2" xfId="4530"/>
    <cellStyle name="Normal 47 4 3" xfId="4531"/>
    <cellStyle name="Normal 47 5" xfId="4532"/>
    <cellStyle name="Normal 47 6" xfId="4533"/>
    <cellStyle name="Normal 47_Order Book" xfId="4534"/>
    <cellStyle name="Normal 48" xfId="4535"/>
    <cellStyle name="Normal 48 2" xfId="4536"/>
    <cellStyle name="Normal 48 2 2" xfId="4537"/>
    <cellStyle name="Normal 48 2 2 2" xfId="4538"/>
    <cellStyle name="Normal 48 2 2 2 2" xfId="4539"/>
    <cellStyle name="Normal 48 2 2 2 3" xfId="4540"/>
    <cellStyle name="Normal 48 2 2 3" xfId="4541"/>
    <cellStyle name="Normal 48 2 2 4" xfId="4542"/>
    <cellStyle name="Normal 48 2 3" xfId="4543"/>
    <cellStyle name="Normal 48 2 3 2" xfId="4544"/>
    <cellStyle name="Normal 48 2 3 3" xfId="4545"/>
    <cellStyle name="Normal 48 2 4" xfId="4546"/>
    <cellStyle name="Normal 48 2 5" xfId="4547"/>
    <cellStyle name="Normal 48 2_Order Book" xfId="4548"/>
    <cellStyle name="Normal 48 3" xfId="4549"/>
    <cellStyle name="Normal 48 3 2" xfId="4550"/>
    <cellStyle name="Normal 48 3 2 2" xfId="4551"/>
    <cellStyle name="Normal 48 3 2 3" xfId="4552"/>
    <cellStyle name="Normal 48 3 3" xfId="4553"/>
    <cellStyle name="Normal 48 3 4" xfId="4554"/>
    <cellStyle name="Normal 48 4" xfId="4555"/>
    <cellStyle name="Normal 48 4 2" xfId="4556"/>
    <cellStyle name="Normal 48 4 3" xfId="4557"/>
    <cellStyle name="Normal 48 5" xfId="4558"/>
    <cellStyle name="Normal 48 6" xfId="4559"/>
    <cellStyle name="Normal 48_Order Book" xfId="4560"/>
    <cellStyle name="Normal 49" xfId="4561"/>
    <cellStyle name="Normal 49 2" xfId="4562"/>
    <cellStyle name="Normal 49 2 2" xfId="4563"/>
    <cellStyle name="Normal 49 2 2 2" xfId="4564"/>
    <cellStyle name="Normal 49 2 2 2 2" xfId="4565"/>
    <cellStyle name="Normal 49 2 2 2 3" xfId="4566"/>
    <cellStyle name="Normal 49 2 2 3" xfId="4567"/>
    <cellStyle name="Normal 49 2 2 4" xfId="4568"/>
    <cellStyle name="Normal 49 2 3" xfId="4569"/>
    <cellStyle name="Normal 49 2 3 2" xfId="4570"/>
    <cellStyle name="Normal 49 2 3 3" xfId="4571"/>
    <cellStyle name="Normal 49 2 4" xfId="4572"/>
    <cellStyle name="Normal 49 2 5" xfId="4573"/>
    <cellStyle name="Normal 49 2_Order Book" xfId="4574"/>
    <cellStyle name="Normal 49 3" xfId="4575"/>
    <cellStyle name="Normal 49 3 2" xfId="4576"/>
    <cellStyle name="Normal 49 3 2 2" xfId="4577"/>
    <cellStyle name="Normal 49 3 2 3" xfId="4578"/>
    <cellStyle name="Normal 49 3 3" xfId="4579"/>
    <cellStyle name="Normal 49 3 4" xfId="4580"/>
    <cellStyle name="Normal 49 4" xfId="4581"/>
    <cellStyle name="Normal 49 4 2" xfId="4582"/>
    <cellStyle name="Normal 49 4 3" xfId="4583"/>
    <cellStyle name="Normal 49 5" xfId="4584"/>
    <cellStyle name="Normal 49 6" xfId="4585"/>
    <cellStyle name="Normal 49_Order Book" xfId="4586"/>
    <cellStyle name="Normal 5" xfId="4587"/>
    <cellStyle name="Normal 5 2" xfId="4588"/>
    <cellStyle name="Normal 5 2 2" xfId="4589"/>
    <cellStyle name="Normal 5 3" xfId="4590"/>
    <cellStyle name="Normal 5 4" xfId="4591"/>
    <cellStyle name="Normal 5 5" xfId="4592"/>
    <cellStyle name="Normal 5 6" xfId="4593"/>
    <cellStyle name="Normal 50" xfId="4594"/>
    <cellStyle name="Normal 50 2" xfId="4595"/>
    <cellStyle name="Normal 50 2 2" xfId="4596"/>
    <cellStyle name="Normal 50 2 2 2" xfId="4597"/>
    <cellStyle name="Normal 50 2 2 2 2" xfId="4598"/>
    <cellStyle name="Normal 50 2 2 2 3" xfId="4599"/>
    <cellStyle name="Normal 50 2 2 3" xfId="4600"/>
    <cellStyle name="Normal 50 2 2 4" xfId="4601"/>
    <cellStyle name="Normal 50 2 3" xfId="4602"/>
    <cellStyle name="Normal 50 2 3 2" xfId="4603"/>
    <cellStyle name="Normal 50 2 3 3" xfId="4604"/>
    <cellStyle name="Normal 50 2 4" xfId="4605"/>
    <cellStyle name="Normal 50 2 5" xfId="4606"/>
    <cellStyle name="Normal 50 2_Order Book" xfId="4607"/>
    <cellStyle name="Normal 50 3" xfId="4608"/>
    <cellStyle name="Normal 50 3 2" xfId="4609"/>
    <cellStyle name="Normal 50 3 2 2" xfId="4610"/>
    <cellStyle name="Normal 50 3 2 3" xfId="4611"/>
    <cellStyle name="Normal 50 3 3" xfId="4612"/>
    <cellStyle name="Normal 50 3 4" xfId="4613"/>
    <cellStyle name="Normal 50 4" xfId="4614"/>
    <cellStyle name="Normal 50 4 2" xfId="4615"/>
    <cellStyle name="Normal 50 4 3" xfId="4616"/>
    <cellStyle name="Normal 50 5" xfId="4617"/>
    <cellStyle name="Normal 50 6" xfId="4618"/>
    <cellStyle name="Normal 50_Order Book" xfId="4619"/>
    <cellStyle name="Normal 51" xfId="4620"/>
    <cellStyle name="Normal 51 2" xfId="4621"/>
    <cellStyle name="Normal 51 2 2" xfId="4622"/>
    <cellStyle name="Normal 51 2 2 2" xfId="4623"/>
    <cellStyle name="Normal 51 2 2 2 2" xfId="4624"/>
    <cellStyle name="Normal 51 2 2 2 3" xfId="4625"/>
    <cellStyle name="Normal 51 2 2 3" xfId="4626"/>
    <cellStyle name="Normal 51 2 2 4" xfId="4627"/>
    <cellStyle name="Normal 51 2 3" xfId="4628"/>
    <cellStyle name="Normal 51 2 3 2" xfId="4629"/>
    <cellStyle name="Normal 51 2 3 3" xfId="4630"/>
    <cellStyle name="Normal 51 2 4" xfId="4631"/>
    <cellStyle name="Normal 51 2 5" xfId="4632"/>
    <cellStyle name="Normal 51 2_Order Book" xfId="4633"/>
    <cellStyle name="Normal 51 3" xfId="4634"/>
    <cellStyle name="Normal 51 3 2" xfId="4635"/>
    <cellStyle name="Normal 51 3 2 2" xfId="4636"/>
    <cellStyle name="Normal 51 3 2 3" xfId="4637"/>
    <cellStyle name="Normal 51 3 3" xfId="4638"/>
    <cellStyle name="Normal 51 3 4" xfId="4639"/>
    <cellStyle name="Normal 51 4" xfId="4640"/>
    <cellStyle name="Normal 51 4 2" xfId="4641"/>
    <cellStyle name="Normal 51 4 3" xfId="4642"/>
    <cellStyle name="Normal 51 5" xfId="4643"/>
    <cellStyle name="Normal 51 6" xfId="4644"/>
    <cellStyle name="Normal 51_Order Book" xfId="4645"/>
    <cellStyle name="Normal 52" xfId="4646"/>
    <cellStyle name="Normal 52 2" xfId="4647"/>
    <cellStyle name="Normal 52 2 2" xfId="4648"/>
    <cellStyle name="Normal 52 2 2 2" xfId="4649"/>
    <cellStyle name="Normal 52 2 2 2 2" xfId="4650"/>
    <cellStyle name="Normal 52 2 2 2 3" xfId="4651"/>
    <cellStyle name="Normal 52 2 2 3" xfId="4652"/>
    <cellStyle name="Normal 52 2 2 4" xfId="4653"/>
    <cellStyle name="Normal 52 2 3" xfId="4654"/>
    <cellStyle name="Normal 52 2 3 2" xfId="4655"/>
    <cellStyle name="Normal 52 2 3 3" xfId="4656"/>
    <cellStyle name="Normal 52 2 4" xfId="4657"/>
    <cellStyle name="Normal 52 2 5" xfId="4658"/>
    <cellStyle name="Normal 52 2_Order Book" xfId="4659"/>
    <cellStyle name="Normal 52 3" xfId="4660"/>
    <cellStyle name="Normal 52 3 2" xfId="4661"/>
    <cellStyle name="Normal 52 3 2 2" xfId="4662"/>
    <cellStyle name="Normal 52 3 2 3" xfId="4663"/>
    <cellStyle name="Normal 52 3 3" xfId="4664"/>
    <cellStyle name="Normal 52 3 4" xfId="4665"/>
    <cellStyle name="Normal 52 4" xfId="4666"/>
    <cellStyle name="Normal 52 4 2" xfId="4667"/>
    <cellStyle name="Normal 52 4 3" xfId="4668"/>
    <cellStyle name="Normal 52 5" xfId="4669"/>
    <cellStyle name="Normal 52 6" xfId="4670"/>
    <cellStyle name="Normal 52_Order Book" xfId="4671"/>
    <cellStyle name="Normal 53" xfId="4672"/>
    <cellStyle name="Normal 53 2" xfId="4673"/>
    <cellStyle name="Normal 54" xfId="4674"/>
    <cellStyle name="Normal 54 2" xfId="4675"/>
    <cellStyle name="Normal 54 2 2" xfId="4676"/>
    <cellStyle name="Normal 54 2 2 2" xfId="4677"/>
    <cellStyle name="Normal 54 2 2 3" xfId="4678"/>
    <cellStyle name="Normal 54 2 3" xfId="4679"/>
    <cellStyle name="Normal 54 2 4" xfId="4680"/>
    <cellStyle name="Normal 54 3" xfId="4681"/>
    <cellStyle name="Normal 54 3 2" xfId="4682"/>
    <cellStyle name="Normal 54 3 3" xfId="4683"/>
    <cellStyle name="Normal 54 4" xfId="4684"/>
    <cellStyle name="Normal 54 5" xfId="4685"/>
    <cellStyle name="Normal 54_Order Book" xfId="4686"/>
    <cellStyle name="Normal 55" xfId="4687"/>
    <cellStyle name="Normal 55 2" xfId="4688"/>
    <cellStyle name="Normal 55 2 2" xfId="4689"/>
    <cellStyle name="Normal 55 2 2 2" xfId="4690"/>
    <cellStyle name="Normal 55 2 2 3" xfId="4691"/>
    <cellStyle name="Normal 55 2 3" xfId="4692"/>
    <cellStyle name="Normal 55 2 4" xfId="4693"/>
    <cellStyle name="Normal 55 3" xfId="4694"/>
    <cellStyle name="Normal 55 3 2" xfId="4695"/>
    <cellStyle name="Normal 55 3 3" xfId="4696"/>
    <cellStyle name="Normal 55 4" xfId="4697"/>
    <cellStyle name="Normal 55 5" xfId="4698"/>
    <cellStyle name="Normal 55_Order Book" xfId="4699"/>
    <cellStyle name="Normal 56" xfId="4700"/>
    <cellStyle name="Normal 56 2" xfId="4701"/>
    <cellStyle name="Normal 56 2 2" xfId="4702"/>
    <cellStyle name="Normal 56 2 2 2" xfId="4703"/>
    <cellStyle name="Normal 56 2 2 3" xfId="4704"/>
    <cellStyle name="Normal 56 2 3" xfId="4705"/>
    <cellStyle name="Normal 56 2 4" xfId="4706"/>
    <cellStyle name="Normal 56 3" xfId="4707"/>
    <cellStyle name="Normal 56 3 2" xfId="4708"/>
    <cellStyle name="Normal 56 3 3" xfId="4709"/>
    <cellStyle name="Normal 56 4" xfId="4710"/>
    <cellStyle name="Normal 56 5" xfId="4711"/>
    <cellStyle name="Normal 56_Order Book" xfId="4712"/>
    <cellStyle name="Normal 57" xfId="4713"/>
    <cellStyle name="Normal 57 2" xfId="4714"/>
    <cellStyle name="Normal 57 2 2" xfId="4715"/>
    <cellStyle name="Normal 57 2 2 2" xfId="4716"/>
    <cellStyle name="Normal 57 2 2 3" xfId="4717"/>
    <cellStyle name="Normal 57 2 3" xfId="4718"/>
    <cellStyle name="Normal 57 2 4" xfId="4719"/>
    <cellStyle name="Normal 57 3" xfId="4720"/>
    <cellStyle name="Normal 57 3 2" xfId="4721"/>
    <cellStyle name="Normal 57 3 3" xfId="4722"/>
    <cellStyle name="Normal 57 4" xfId="4723"/>
    <cellStyle name="Normal 57 5" xfId="4724"/>
    <cellStyle name="Normal 57_Order Book" xfId="4725"/>
    <cellStyle name="Normal 58" xfId="4726"/>
    <cellStyle name="Normal 58 2" xfId="4727"/>
    <cellStyle name="Normal 58 2 2" xfId="4728"/>
    <cellStyle name="Normal 58 2 2 2" xfId="4729"/>
    <cellStyle name="Normal 58 2 2 3" xfId="4730"/>
    <cellStyle name="Normal 58 2 3" xfId="4731"/>
    <cellStyle name="Normal 58 2 4" xfId="4732"/>
    <cellStyle name="Normal 58 3" xfId="4733"/>
    <cellStyle name="Normal 58 3 2" xfId="4734"/>
    <cellStyle name="Normal 58 3 3" xfId="4735"/>
    <cellStyle name="Normal 58 4" xfId="4736"/>
    <cellStyle name="Normal 58 5" xfId="4737"/>
    <cellStyle name="Normal 58_Order Book" xfId="4738"/>
    <cellStyle name="Normal 59" xfId="4739"/>
    <cellStyle name="Normal 59 2" xfId="4740"/>
    <cellStyle name="Normal 59 2 2" xfId="4741"/>
    <cellStyle name="Normal 59 2 2 2" xfId="4742"/>
    <cellStyle name="Normal 59 2 2 3" xfId="4743"/>
    <cellStyle name="Normal 59 2 3" xfId="4744"/>
    <cellStyle name="Normal 59 2 4" xfId="4745"/>
    <cellStyle name="Normal 59 3" xfId="4746"/>
    <cellStyle name="Normal 59 3 2" xfId="4747"/>
    <cellStyle name="Normal 59 3 3" xfId="4748"/>
    <cellStyle name="Normal 59 4" xfId="4749"/>
    <cellStyle name="Normal 59 5" xfId="4750"/>
    <cellStyle name="Normal 59_Order Book" xfId="4751"/>
    <cellStyle name="Normal 6" xfId="4752"/>
    <cellStyle name="Normal 6 2" xfId="4753"/>
    <cellStyle name="Normal 6 2 2" xfId="4754"/>
    <cellStyle name="Normal 6 3" xfId="4755"/>
    <cellStyle name="Normal 6 4" xfId="4756"/>
    <cellStyle name="Normal 6 5" xfId="4757"/>
    <cellStyle name="Normal 6 6" xfId="4758"/>
    <cellStyle name="Normal 60" xfId="4759"/>
    <cellStyle name="Normal 60 2" xfId="4760"/>
    <cellStyle name="Normal 60 2 2" xfId="4761"/>
    <cellStyle name="Normal 60 2 2 2" xfId="4762"/>
    <cellStyle name="Normal 60 2 2 3" xfId="4763"/>
    <cellStyle name="Normal 60 2 3" xfId="4764"/>
    <cellStyle name="Normal 60 2 4" xfId="4765"/>
    <cellStyle name="Normal 60 3" xfId="4766"/>
    <cellStyle name="Normal 60 3 2" xfId="4767"/>
    <cellStyle name="Normal 60 3 3" xfId="4768"/>
    <cellStyle name="Normal 60 4" xfId="4769"/>
    <cellStyle name="Normal 60 5" xfId="4770"/>
    <cellStyle name="Normal 60_Order Book" xfId="4771"/>
    <cellStyle name="Normal 61" xfId="4772"/>
    <cellStyle name="Normal 61 2" xfId="4773"/>
    <cellStyle name="Normal 61 2 2" xfId="4774"/>
    <cellStyle name="Normal 61 2 2 2" xfId="4775"/>
    <cellStyle name="Normal 61 2 2 3" xfId="4776"/>
    <cellStyle name="Normal 61 2 3" xfId="4777"/>
    <cellStyle name="Normal 61 2 4" xfId="4778"/>
    <cellStyle name="Normal 61 3" xfId="4779"/>
    <cellStyle name="Normal 61 3 2" xfId="4780"/>
    <cellStyle name="Normal 61 3 3" xfId="4781"/>
    <cellStyle name="Normal 61 4" xfId="4782"/>
    <cellStyle name="Normal 61 5" xfId="4783"/>
    <cellStyle name="Normal 61_Order Book" xfId="4784"/>
    <cellStyle name="Normal 62" xfId="4785"/>
    <cellStyle name="Normal 62 2" xfId="4786"/>
    <cellStyle name="Normal 63" xfId="4787"/>
    <cellStyle name="Normal 63 2" xfId="4788"/>
    <cellStyle name="Normal 63 2 2" xfId="4789"/>
    <cellStyle name="Normal 64" xfId="4790"/>
    <cellStyle name="Normal 64 2" xfId="4791"/>
    <cellStyle name="Normal 64 2 2" xfId="4792"/>
    <cellStyle name="Normal 64 2 2 2" xfId="4793"/>
    <cellStyle name="Normal 64 2 2 3" xfId="4794"/>
    <cellStyle name="Normal 64 2 3" xfId="4795"/>
    <cellStyle name="Normal 64 2 4" xfId="4796"/>
    <cellStyle name="Normal 64 3" xfId="4797"/>
    <cellStyle name="Normal 64 3 2" xfId="4798"/>
    <cellStyle name="Normal 64 3 3" xfId="4799"/>
    <cellStyle name="Normal 64 4" xfId="4800"/>
    <cellStyle name="Normal 64 5" xfId="4801"/>
    <cellStyle name="Normal 64_Order Book" xfId="4802"/>
    <cellStyle name="Normal 65" xfId="4803"/>
    <cellStyle name="Normal 65 2" xfId="4804"/>
    <cellStyle name="Normal 65 2 2" xfId="4805"/>
    <cellStyle name="Normal 65 2 2 2" xfId="4806"/>
    <cellStyle name="Normal 65 2 2 3" xfId="4807"/>
    <cellStyle name="Normal 65 2 3" xfId="4808"/>
    <cellStyle name="Normal 65 2 4" xfId="4809"/>
    <cellStyle name="Normal 65 3" xfId="4810"/>
    <cellStyle name="Normal 65 3 2" xfId="4811"/>
    <cellStyle name="Normal 65 3 3" xfId="4812"/>
    <cellStyle name="Normal 65 4" xfId="4813"/>
    <cellStyle name="Normal 65 5" xfId="4814"/>
    <cellStyle name="Normal 65_Order Book" xfId="4815"/>
    <cellStyle name="Normal 66" xfId="4816"/>
    <cellStyle name="Normal 66 2" xfId="4817"/>
    <cellStyle name="Normal 66 2 2" xfId="4818"/>
    <cellStyle name="Normal 66 2 2 2" xfId="4819"/>
    <cellStyle name="Normal 66 2 2 3" xfId="4820"/>
    <cellStyle name="Normal 66 2 3" xfId="4821"/>
    <cellStyle name="Normal 66 2 4" xfId="4822"/>
    <cellStyle name="Normal 66 3" xfId="4823"/>
    <cellStyle name="Normal 66 3 2" xfId="4824"/>
    <cellStyle name="Normal 66 3 3" xfId="4825"/>
    <cellStyle name="Normal 66 4" xfId="4826"/>
    <cellStyle name="Normal 66 5" xfId="4827"/>
    <cellStyle name="Normal 66_Order Book" xfId="4828"/>
    <cellStyle name="Normal 67" xfId="4829"/>
    <cellStyle name="Normal 67 2" xfId="4830"/>
    <cellStyle name="Normal 67 2 2" xfId="4831"/>
    <cellStyle name="Normal 67 2 2 2" xfId="4832"/>
    <cellStyle name="Normal 67 2 2 3" xfId="4833"/>
    <cellStyle name="Normal 67 2 3" xfId="4834"/>
    <cellStyle name="Normal 67 2 4" xfId="4835"/>
    <cellStyle name="Normal 67 3" xfId="4836"/>
    <cellStyle name="Normal 67 3 2" xfId="4837"/>
    <cellStyle name="Normal 67 3 3" xfId="4838"/>
    <cellStyle name="Normal 67 4" xfId="4839"/>
    <cellStyle name="Normal 67 5" xfId="4840"/>
    <cellStyle name="Normal 67_Order Book" xfId="4841"/>
    <cellStyle name="Normal 68" xfId="4842"/>
    <cellStyle name="Normal 68 2" xfId="4843"/>
    <cellStyle name="Normal 68 2 2" xfId="4844"/>
    <cellStyle name="Normal 68 2 2 2" xfId="4845"/>
    <cellStyle name="Normal 68 2 2 3" xfId="4846"/>
    <cellStyle name="Normal 68 2 3" xfId="4847"/>
    <cellStyle name="Normal 68 2 4" xfId="4848"/>
    <cellStyle name="Normal 68 3" xfId="4849"/>
    <cellStyle name="Normal 68 3 2" xfId="4850"/>
    <cellStyle name="Normal 68 3 3" xfId="4851"/>
    <cellStyle name="Normal 68 4" xfId="4852"/>
    <cellStyle name="Normal 68 5" xfId="4853"/>
    <cellStyle name="Normal 68_Order Book" xfId="4854"/>
    <cellStyle name="Normal 69" xfId="4855"/>
    <cellStyle name="Normal 69 2" xfId="4856"/>
    <cellStyle name="Normal 69 2 2" xfId="4857"/>
    <cellStyle name="Normal 69 2 2 2" xfId="4858"/>
    <cellStyle name="Normal 69 2 2 3" xfId="4859"/>
    <cellStyle name="Normal 69 2 3" xfId="4860"/>
    <cellStyle name="Normal 69 2 4" xfId="4861"/>
    <cellStyle name="Normal 69 3" xfId="4862"/>
    <cellStyle name="Normal 69 3 2" xfId="4863"/>
    <cellStyle name="Normal 69 3 3" xfId="4864"/>
    <cellStyle name="Normal 69 4" xfId="4865"/>
    <cellStyle name="Normal 69 5" xfId="4866"/>
    <cellStyle name="Normal 69_Order Book" xfId="4867"/>
    <cellStyle name="Normal 7" xfId="4868"/>
    <cellStyle name="Normal 7 2" xfId="4869"/>
    <cellStyle name="Normal 7 2 2" xfId="4870"/>
    <cellStyle name="Normal 7 3" xfId="4871"/>
    <cellStyle name="Normal 7 4" xfId="4872"/>
    <cellStyle name="Normal 7 5" xfId="4873"/>
    <cellStyle name="Normal 7 6" xfId="4874"/>
    <cellStyle name="Normal 70" xfId="4875"/>
    <cellStyle name="Normal 70 2" xfId="4876"/>
    <cellStyle name="Normal 70 2 2" xfId="4877"/>
    <cellStyle name="Normal 70 2 2 2" xfId="4878"/>
    <cellStyle name="Normal 70 2 2 3" xfId="4879"/>
    <cellStyle name="Normal 70 2 3" xfId="4880"/>
    <cellStyle name="Normal 70 2 4" xfId="4881"/>
    <cellStyle name="Normal 70 3" xfId="4882"/>
    <cellStyle name="Normal 70 3 2" xfId="4883"/>
    <cellStyle name="Normal 70 3 3" xfId="4884"/>
    <cellStyle name="Normal 70 4" xfId="4885"/>
    <cellStyle name="Normal 70 5" xfId="4886"/>
    <cellStyle name="Normal 70_Order Book" xfId="4887"/>
    <cellStyle name="Normal 71" xfId="4888"/>
    <cellStyle name="Normal 71 2" xfId="4889"/>
    <cellStyle name="Normal 71 2 2" xfId="4890"/>
    <cellStyle name="Normal 71 2 2 2" xfId="4891"/>
    <cellStyle name="Normal 71 2 2 3" xfId="4892"/>
    <cellStyle name="Normal 71 2 3" xfId="4893"/>
    <cellStyle name="Normal 71 2 4" xfId="4894"/>
    <cellStyle name="Normal 71 3" xfId="4895"/>
    <cellStyle name="Normal 71 3 2" xfId="4896"/>
    <cellStyle name="Normal 71 3 3" xfId="4897"/>
    <cellStyle name="Normal 71 4" xfId="4898"/>
    <cellStyle name="Normal 71 5" xfId="4899"/>
    <cellStyle name="Normal 71_Order Book" xfId="4900"/>
    <cellStyle name="Normal 72" xfId="4901"/>
    <cellStyle name="Normal 72 2" xfId="4902"/>
    <cellStyle name="Normal 72 2 2" xfId="4903"/>
    <cellStyle name="Normal 72 2 2 2" xfId="4904"/>
    <cellStyle name="Normal 72 2 2 3" xfId="4905"/>
    <cellStyle name="Normal 72 2 3" xfId="4906"/>
    <cellStyle name="Normal 72 2 4" xfId="4907"/>
    <cellStyle name="Normal 72 3" xfId="4908"/>
    <cellStyle name="Normal 72 3 2" xfId="4909"/>
    <cellStyle name="Normal 72 3 3" xfId="4910"/>
    <cellStyle name="Normal 72 4" xfId="4911"/>
    <cellStyle name="Normal 72 5" xfId="4912"/>
    <cellStyle name="Normal 72_Order Book" xfId="4913"/>
    <cellStyle name="Normal 73" xfId="4914"/>
    <cellStyle name="Normal 73 2" xfId="4915"/>
    <cellStyle name="Normal 73 2 2" xfId="4916"/>
    <cellStyle name="Normal 73 2 2 2" xfId="4917"/>
    <cellStyle name="Normal 73 2 2 3" xfId="4918"/>
    <cellStyle name="Normal 73 2 3" xfId="4919"/>
    <cellStyle name="Normal 73 2 4" xfId="4920"/>
    <cellStyle name="Normal 73 3" xfId="4921"/>
    <cellStyle name="Normal 73 3 2" xfId="4922"/>
    <cellStyle name="Normal 73 3 3" xfId="4923"/>
    <cellStyle name="Normal 73 4" xfId="4924"/>
    <cellStyle name="Normal 73 5" xfId="4925"/>
    <cellStyle name="Normal 73_Order Book" xfId="4926"/>
    <cellStyle name="Normal 74" xfId="4927"/>
    <cellStyle name="Normal 74 2" xfId="4928"/>
    <cellStyle name="Normal 74 2 2" xfId="4929"/>
    <cellStyle name="Normal 74 2 2 2" xfId="4930"/>
    <cellStyle name="Normal 74 2 2 3" xfId="4931"/>
    <cellStyle name="Normal 74 2 3" xfId="4932"/>
    <cellStyle name="Normal 74 2 4" xfId="4933"/>
    <cellStyle name="Normal 74 3" xfId="4934"/>
    <cellStyle name="Normal 74 3 2" xfId="4935"/>
    <cellStyle name="Normal 74 3 3" xfId="4936"/>
    <cellStyle name="Normal 74 4" xfId="4937"/>
    <cellStyle name="Normal 74 5" xfId="4938"/>
    <cellStyle name="Normal 74_Order Book" xfId="4939"/>
    <cellStyle name="Normal 75" xfId="4940"/>
    <cellStyle name="Normal 75 2" xfId="4941"/>
    <cellStyle name="Normal 75 2 2" xfId="4942"/>
    <cellStyle name="Normal 75 2 2 2" xfId="4943"/>
    <cellStyle name="Normal 75 2 2 3" xfId="4944"/>
    <cellStyle name="Normal 75 2 3" xfId="4945"/>
    <cellStyle name="Normal 75 2 4" xfId="4946"/>
    <cellStyle name="Normal 75 3" xfId="4947"/>
    <cellStyle name="Normal 75 3 2" xfId="4948"/>
    <cellStyle name="Normal 75 3 3" xfId="4949"/>
    <cellStyle name="Normal 75 4" xfId="4950"/>
    <cellStyle name="Normal 75 5" xfId="4951"/>
    <cellStyle name="Normal 75_Order Book" xfId="4952"/>
    <cellStyle name="Normal 76" xfId="4953"/>
    <cellStyle name="Normal 76 2" xfId="4954"/>
    <cellStyle name="Normal 76 2 2" xfId="4955"/>
    <cellStyle name="Normal 76 2 2 2" xfId="4956"/>
    <cellStyle name="Normal 76 2 2 3" xfId="4957"/>
    <cellStyle name="Normal 76 2 3" xfId="4958"/>
    <cellStyle name="Normal 76 2 4" xfId="4959"/>
    <cellStyle name="Normal 76 3" xfId="4960"/>
    <cellStyle name="Normal 76 3 2" xfId="4961"/>
    <cellStyle name="Normal 76 3 3" xfId="4962"/>
    <cellStyle name="Normal 76 4" xfId="4963"/>
    <cellStyle name="Normal 76 5" xfId="4964"/>
    <cellStyle name="Normal 76_Order Book" xfId="4965"/>
    <cellStyle name="Normal 77" xfId="4966"/>
    <cellStyle name="Normal 77 2" xfId="4967"/>
    <cellStyle name="Normal 77 2 2" xfId="4968"/>
    <cellStyle name="Normal 77 2 2 2" xfId="4969"/>
    <cellStyle name="Normal 77 2 2 3" xfId="4970"/>
    <cellStyle name="Normal 77 2 3" xfId="4971"/>
    <cellStyle name="Normal 77 2 4" xfId="4972"/>
    <cellStyle name="Normal 77 3" xfId="4973"/>
    <cellStyle name="Normal 77 3 2" xfId="4974"/>
    <cellStyle name="Normal 77 3 3" xfId="4975"/>
    <cellStyle name="Normal 77 4" xfId="4976"/>
    <cellStyle name="Normal 77 5" xfId="4977"/>
    <cellStyle name="Normal 77_Order Book" xfId="4978"/>
    <cellStyle name="Normal 78" xfId="4979"/>
    <cellStyle name="Normal 78 2" xfId="4980"/>
    <cellStyle name="Normal 78 2 2" xfId="4981"/>
    <cellStyle name="Normal 78 2 2 2" xfId="4982"/>
    <cellStyle name="Normal 78 2 2 3" xfId="4983"/>
    <cellStyle name="Normal 78 2 3" xfId="4984"/>
    <cellStyle name="Normal 78 2 4" xfId="4985"/>
    <cellStyle name="Normal 78 3" xfId="4986"/>
    <cellStyle name="Normal 78 3 2" xfId="4987"/>
    <cellStyle name="Normal 78 3 3" xfId="4988"/>
    <cellStyle name="Normal 78 4" xfId="4989"/>
    <cellStyle name="Normal 78 5" xfId="4990"/>
    <cellStyle name="Normal 78_Order Book" xfId="4991"/>
    <cellStyle name="Normal 79" xfId="4992"/>
    <cellStyle name="Normal 79 2" xfId="4993"/>
    <cellStyle name="Normal 79 2 2" xfId="4994"/>
    <cellStyle name="Normal 79 2 2 2" xfId="4995"/>
    <cellStyle name="Normal 79 2 2 3" xfId="4996"/>
    <cellStyle name="Normal 79 2 3" xfId="4997"/>
    <cellStyle name="Normal 79 2 4" xfId="4998"/>
    <cellStyle name="Normal 79 3" xfId="4999"/>
    <cellStyle name="Normal 79 3 2" xfId="5000"/>
    <cellStyle name="Normal 79 3 3" xfId="5001"/>
    <cellStyle name="Normal 79 4" xfId="5002"/>
    <cellStyle name="Normal 79 5" xfId="5003"/>
    <cellStyle name="Normal 79_Order Book" xfId="5004"/>
    <cellStyle name="Normal 8" xfId="5005"/>
    <cellStyle name="Normal 8 2" xfId="5006"/>
    <cellStyle name="Normal 8 2 2" xfId="5007"/>
    <cellStyle name="Normal 8 3" xfId="5008"/>
    <cellStyle name="Normal 8 4" xfId="5009"/>
    <cellStyle name="Normal 8 5" xfId="5010"/>
    <cellStyle name="Normal 8 6" xfId="5011"/>
    <cellStyle name="Normal 80" xfId="5012"/>
    <cellStyle name="Normal 80 2" xfId="5013"/>
    <cellStyle name="Normal 80 2 2" xfId="5014"/>
    <cellStyle name="Normal 80 2 2 2" xfId="5015"/>
    <cellStyle name="Normal 80 2 2 3" xfId="5016"/>
    <cellStyle name="Normal 80 2 3" xfId="5017"/>
    <cellStyle name="Normal 80 2 4" xfId="5018"/>
    <cellStyle name="Normal 80 3" xfId="5019"/>
    <cellStyle name="Normal 80 3 2" xfId="5020"/>
    <cellStyle name="Normal 80 3 3" xfId="5021"/>
    <cellStyle name="Normal 80 4" xfId="5022"/>
    <cellStyle name="Normal 80 5" xfId="5023"/>
    <cellStyle name="Normal 80_Order Book" xfId="5024"/>
    <cellStyle name="Normal 81" xfId="5025"/>
    <cellStyle name="Normal 81 2" xfId="5026"/>
    <cellStyle name="Normal 81 2 2" xfId="5027"/>
    <cellStyle name="Normal 81 2 2 2" xfId="5028"/>
    <cellStyle name="Normal 81 2 2 3" xfId="5029"/>
    <cellStyle name="Normal 81 2 3" xfId="5030"/>
    <cellStyle name="Normal 81 2 4" xfId="5031"/>
    <cellStyle name="Normal 81 3" xfId="5032"/>
    <cellStyle name="Normal 81 3 2" xfId="5033"/>
    <cellStyle name="Normal 81 3 3" xfId="5034"/>
    <cellStyle name="Normal 81 4" xfId="5035"/>
    <cellStyle name="Normal 81 5" xfId="5036"/>
    <cellStyle name="Normal 81_Order Book" xfId="5037"/>
    <cellStyle name="Normal 82" xfId="5038"/>
    <cellStyle name="Normal 82 2" xfId="5039"/>
    <cellStyle name="Normal 82 2 2" xfId="5040"/>
    <cellStyle name="Normal 82 2 2 2" xfId="5041"/>
    <cellStyle name="Normal 82 2 2 3" xfId="5042"/>
    <cellStyle name="Normal 82 2 3" xfId="5043"/>
    <cellStyle name="Normal 82 2 4" xfId="5044"/>
    <cellStyle name="Normal 82 3" xfId="5045"/>
    <cellStyle name="Normal 82 3 2" xfId="5046"/>
    <cellStyle name="Normal 82 3 3" xfId="5047"/>
    <cellStyle name="Normal 82 4" xfId="5048"/>
    <cellStyle name="Normal 82 5" xfId="5049"/>
    <cellStyle name="Normal 82_Order Book" xfId="5050"/>
    <cellStyle name="Normal 83" xfId="5051"/>
    <cellStyle name="Normal 83 2" xfId="5052"/>
    <cellStyle name="Normal 83 2 2" xfId="5053"/>
    <cellStyle name="Normal 83 2 2 2" xfId="5054"/>
    <cellStyle name="Normal 83 2 2 3" xfId="5055"/>
    <cellStyle name="Normal 83 2 3" xfId="5056"/>
    <cellStyle name="Normal 83 2 4" xfId="5057"/>
    <cellStyle name="Normal 83 3" xfId="5058"/>
    <cellStyle name="Normal 83 3 2" xfId="5059"/>
    <cellStyle name="Normal 83 3 3" xfId="5060"/>
    <cellStyle name="Normal 83 4" xfId="5061"/>
    <cellStyle name="Normal 83 5" xfId="5062"/>
    <cellStyle name="Normal 83_Order Book" xfId="5063"/>
    <cellStyle name="Normal 84" xfId="5064"/>
    <cellStyle name="Normal 84 2" xfId="5065"/>
    <cellStyle name="Normal 84 2 2" xfId="5066"/>
    <cellStyle name="Normal 84 2 2 2" xfId="5067"/>
    <cellStyle name="Normal 84 2 2 3" xfId="5068"/>
    <cellStyle name="Normal 84 2 3" xfId="5069"/>
    <cellStyle name="Normal 84 2 4" xfId="5070"/>
    <cellStyle name="Normal 84 3" xfId="5071"/>
    <cellStyle name="Normal 84 3 2" xfId="5072"/>
    <cellStyle name="Normal 84 3 3" xfId="5073"/>
    <cellStyle name="Normal 84 4" xfId="5074"/>
    <cellStyle name="Normal 84 5" xfId="5075"/>
    <cellStyle name="Normal 84_Order Book" xfId="5076"/>
    <cellStyle name="Normal 85" xfId="5077"/>
    <cellStyle name="Normal 85 2" xfId="5078"/>
    <cellStyle name="Normal 85 2 2" xfId="5079"/>
    <cellStyle name="Normal 85 2 2 2" xfId="5080"/>
    <cellStyle name="Normal 85 2 2 3" xfId="5081"/>
    <cellStyle name="Normal 85 2 3" xfId="5082"/>
    <cellStyle name="Normal 85 2 4" xfId="5083"/>
    <cellStyle name="Normal 85 3" xfId="5084"/>
    <cellStyle name="Normal 85 3 2" xfId="5085"/>
    <cellStyle name="Normal 85 3 3" xfId="5086"/>
    <cellStyle name="Normal 85 4" xfId="5087"/>
    <cellStyle name="Normal 85 5" xfId="5088"/>
    <cellStyle name="Normal 85_Order Book" xfId="5089"/>
    <cellStyle name="Normal 86" xfId="5090"/>
    <cellStyle name="Normal 86 2" xfId="5091"/>
    <cellStyle name="Normal 86 2 2" xfId="5092"/>
    <cellStyle name="Normal 86 2 2 2" xfId="5093"/>
    <cellStyle name="Normal 86 2 2 3" xfId="5094"/>
    <cellStyle name="Normal 86 2 3" xfId="5095"/>
    <cellStyle name="Normal 86 2 4" xfId="5096"/>
    <cellStyle name="Normal 86 3" xfId="5097"/>
    <cellStyle name="Normal 86 3 2" xfId="5098"/>
    <cellStyle name="Normal 86 3 3" xfId="5099"/>
    <cellStyle name="Normal 86 4" xfId="5100"/>
    <cellStyle name="Normal 86 5" xfId="5101"/>
    <cellStyle name="Normal 86_Order Book" xfId="5102"/>
    <cellStyle name="Normal 87" xfId="5103"/>
    <cellStyle name="Normal 88" xfId="5104"/>
    <cellStyle name="Normal 89" xfId="5105"/>
    <cellStyle name="Normal 9" xfId="5106"/>
    <cellStyle name="Normal 9 2" xfId="5107"/>
    <cellStyle name="Normal 9 2 2" xfId="5108"/>
    <cellStyle name="Normal 9 3" xfId="5109"/>
    <cellStyle name="Normal 9 4" xfId="5110"/>
    <cellStyle name="Normal 9 5" xfId="5111"/>
    <cellStyle name="Normal 9 6" xfId="5112"/>
    <cellStyle name="Normal 9 7" xfId="5113"/>
    <cellStyle name="Normal 90" xfId="5114"/>
    <cellStyle name="Normal 91" xfId="5115"/>
    <cellStyle name="Normal 92" xfId="5116"/>
    <cellStyle name="Normal 93" xfId="5117"/>
    <cellStyle name="Normal 94" xfId="5118"/>
    <cellStyle name="Normal 95" xfId="5119"/>
    <cellStyle name="Normal 96" xfId="5120"/>
    <cellStyle name="Normal 97" xfId="5121"/>
    <cellStyle name="Normal 98" xfId="5122"/>
    <cellStyle name="Normal 99" xfId="5123"/>
    <cellStyle name="Normale_Foglio1" xfId="5124"/>
    <cellStyle name="Not_Excession" xfId="5125"/>
    <cellStyle name="Note 2" xfId="5126"/>
    <cellStyle name="Note 2 2" xfId="5127"/>
    <cellStyle name="Note 2 2 2" xfId="5128"/>
    <cellStyle name="Note 2 2 2 2" xfId="5129"/>
    <cellStyle name="Note 2 2 2 2 2" xfId="5130"/>
    <cellStyle name="Note 2 2 2 2 2 2" xfId="5131"/>
    <cellStyle name="Note 2 2 2 2 2 2 2" xfId="5132"/>
    <cellStyle name="Note 2 2 2 2 2 3" xfId="5133"/>
    <cellStyle name="Note 2 2 2 2 2 3 2" xfId="5134"/>
    <cellStyle name="Note 2 2 2 2 2 4" xfId="5135"/>
    <cellStyle name="Note 2 2 2 2 3" xfId="5136"/>
    <cellStyle name="Note 2 2 2 2 3 2" xfId="5137"/>
    <cellStyle name="Note 2 2 2 2 3 2 2" xfId="5138"/>
    <cellStyle name="Note 2 2 2 2 3 3" xfId="5139"/>
    <cellStyle name="Note 2 2 2 2 3 3 2" xfId="5140"/>
    <cellStyle name="Note 2 2 2 2 3 4" xfId="5141"/>
    <cellStyle name="Note 2 2 2 2 4" xfId="5142"/>
    <cellStyle name="Note 2 2 2 2 4 2" xfId="5143"/>
    <cellStyle name="Note 2 2 2 2 4 2 2" xfId="5144"/>
    <cellStyle name="Note 2 2 2 2 4 3" xfId="5145"/>
    <cellStyle name="Note 2 2 2 2 4 3 2" xfId="5146"/>
    <cellStyle name="Note 2 2 2 2 4 4" xfId="5147"/>
    <cellStyle name="Note 2 2 2 2 5" xfId="5148"/>
    <cellStyle name="Note 2 2 2 2 5 2" xfId="5149"/>
    <cellStyle name="Note 2 2 2 2 5 2 2" xfId="5150"/>
    <cellStyle name="Note 2 2 2 2 5 3" xfId="5151"/>
    <cellStyle name="Note 2 2 2 2 5 3 2" xfId="5152"/>
    <cellStyle name="Note 2 2 2 2 5 4" xfId="5153"/>
    <cellStyle name="Note 2 2 2 2 6" xfId="5154"/>
    <cellStyle name="Note 2 2 2 2 6 2" xfId="5155"/>
    <cellStyle name="Note 2 2 2 2 6 2 2" xfId="5156"/>
    <cellStyle name="Note 2 2 2 2 6 3" xfId="5157"/>
    <cellStyle name="Note 2 2 2 2 6 3 2" xfId="5158"/>
    <cellStyle name="Note 2 2 2 2 6 4" xfId="5159"/>
    <cellStyle name="Note 2 2 2 2 7" xfId="5160"/>
    <cellStyle name="Note 2 2 2 2 7 2" xfId="5161"/>
    <cellStyle name="Note 2 2 2 2 8" xfId="5162"/>
    <cellStyle name="Note 2 2 2 2 8 2" xfId="5163"/>
    <cellStyle name="Note 2 2 2 2 9" xfId="5164"/>
    <cellStyle name="Note 2 2 2 3" xfId="5165"/>
    <cellStyle name="Note 2 2 2 3 2" xfId="5166"/>
    <cellStyle name="Note 2 2 2 3 2 2" xfId="5167"/>
    <cellStyle name="Note 2 2 2 3 2 2 2" xfId="5168"/>
    <cellStyle name="Note 2 2 2 3 2 3" xfId="5169"/>
    <cellStyle name="Note 2 2 2 3 2 3 2" xfId="5170"/>
    <cellStyle name="Note 2 2 2 3 2 4" xfId="5171"/>
    <cellStyle name="Note 2 2 2 3 3" xfId="5172"/>
    <cellStyle name="Note 2 2 2 3 3 2" xfId="5173"/>
    <cellStyle name="Note 2 2 2 3 3 2 2" xfId="5174"/>
    <cellStyle name="Note 2 2 2 3 3 3" xfId="5175"/>
    <cellStyle name="Note 2 2 2 3 3 3 2" xfId="5176"/>
    <cellStyle name="Note 2 2 2 3 3 4" xfId="5177"/>
    <cellStyle name="Note 2 2 2 3 4" xfId="5178"/>
    <cellStyle name="Note 2 2 2 3 4 2" xfId="5179"/>
    <cellStyle name="Note 2 2 2 3 4 2 2" xfId="5180"/>
    <cellStyle name="Note 2 2 2 3 4 3" xfId="5181"/>
    <cellStyle name="Note 2 2 2 3 4 3 2" xfId="5182"/>
    <cellStyle name="Note 2 2 2 3 4 4" xfId="5183"/>
    <cellStyle name="Note 2 2 2 3 5" xfId="5184"/>
    <cellStyle name="Note 2 2 2 3 5 2" xfId="5185"/>
    <cellStyle name="Note 2 2 2 3 5 2 2" xfId="5186"/>
    <cellStyle name="Note 2 2 2 3 5 3" xfId="5187"/>
    <cellStyle name="Note 2 2 2 3 5 3 2" xfId="5188"/>
    <cellStyle name="Note 2 2 2 3 5 4" xfId="5189"/>
    <cellStyle name="Note 2 2 2 3 6" xfId="5190"/>
    <cellStyle name="Note 2 2 2 3 6 2" xfId="5191"/>
    <cellStyle name="Note 2 2 2 3 6 2 2" xfId="5192"/>
    <cellStyle name="Note 2 2 2 3 6 3" xfId="5193"/>
    <cellStyle name="Note 2 2 2 3 6 3 2" xfId="5194"/>
    <cellStyle name="Note 2 2 2 3 6 4" xfId="5195"/>
    <cellStyle name="Note 2 2 2 3 7" xfId="5196"/>
    <cellStyle name="Note 2 2 2 3 7 2" xfId="5197"/>
    <cellStyle name="Note 2 2 2 3 8" xfId="5198"/>
    <cellStyle name="Note 2 2 2 3 8 2" xfId="5199"/>
    <cellStyle name="Note 2 2 2 3 9" xfId="5200"/>
    <cellStyle name="Note 2 2 2 4" xfId="5201"/>
    <cellStyle name="Note 2 2 2 4 2" xfId="5202"/>
    <cellStyle name="Note 2 2 2 4 2 2" xfId="5203"/>
    <cellStyle name="Note 2 2 2 4 2 2 2" xfId="5204"/>
    <cellStyle name="Note 2 2 2 4 2 3" xfId="5205"/>
    <cellStyle name="Note 2 2 2 4 2 3 2" xfId="5206"/>
    <cellStyle name="Note 2 2 2 4 2 4" xfId="5207"/>
    <cellStyle name="Note 2 2 2 4 3" xfId="5208"/>
    <cellStyle name="Note 2 2 2 4 3 2" xfId="5209"/>
    <cellStyle name="Note 2 2 2 4 3 2 2" xfId="5210"/>
    <cellStyle name="Note 2 2 2 4 3 3" xfId="5211"/>
    <cellStyle name="Note 2 2 2 4 3 3 2" xfId="5212"/>
    <cellStyle name="Note 2 2 2 4 3 4" xfId="5213"/>
    <cellStyle name="Note 2 2 2 4 4" xfId="5214"/>
    <cellStyle name="Note 2 2 2 4 4 2" xfId="5215"/>
    <cellStyle name="Note 2 2 2 4 4 2 2" xfId="5216"/>
    <cellStyle name="Note 2 2 2 4 4 3" xfId="5217"/>
    <cellStyle name="Note 2 2 2 4 4 3 2" xfId="5218"/>
    <cellStyle name="Note 2 2 2 4 4 4" xfId="5219"/>
    <cellStyle name="Note 2 2 2 4 5" xfId="5220"/>
    <cellStyle name="Note 2 2 2 4 5 2" xfId="5221"/>
    <cellStyle name="Note 2 2 2 4 5 2 2" xfId="5222"/>
    <cellStyle name="Note 2 2 2 4 5 3" xfId="5223"/>
    <cellStyle name="Note 2 2 2 4 5 3 2" xfId="5224"/>
    <cellStyle name="Note 2 2 2 4 5 4" xfId="5225"/>
    <cellStyle name="Note 2 2 2 4 6" xfId="5226"/>
    <cellStyle name="Note 2 2 2 4 6 2" xfId="5227"/>
    <cellStyle name="Note 2 2 2 4 6 2 2" xfId="5228"/>
    <cellStyle name="Note 2 2 2 4 6 3" xfId="5229"/>
    <cellStyle name="Note 2 2 2 4 6 3 2" xfId="5230"/>
    <cellStyle name="Note 2 2 2 4 6 4" xfId="5231"/>
    <cellStyle name="Note 2 2 2 4 7" xfId="5232"/>
    <cellStyle name="Note 2 2 2 4 7 2" xfId="5233"/>
    <cellStyle name="Note 2 2 2 4 8" xfId="5234"/>
    <cellStyle name="Note 2 2 2 5" xfId="5235"/>
    <cellStyle name="Note 2 2 2 5 2" xfId="5236"/>
    <cellStyle name="Note 2 2 2 5 2 2" xfId="5237"/>
    <cellStyle name="Note 2 2 2 5 2 2 2" xfId="5238"/>
    <cellStyle name="Note 2 2 2 5 2 3" xfId="5239"/>
    <cellStyle name="Note 2 2 2 5 2 3 2" xfId="5240"/>
    <cellStyle name="Note 2 2 2 5 2 4" xfId="5241"/>
    <cellStyle name="Note 2 2 2 5 3" xfId="5242"/>
    <cellStyle name="Note 2 2 2 5 3 2" xfId="5243"/>
    <cellStyle name="Note 2 2 2 5 3 2 2" xfId="5244"/>
    <cellStyle name="Note 2 2 2 5 3 3" xfId="5245"/>
    <cellStyle name="Note 2 2 2 5 3 3 2" xfId="5246"/>
    <cellStyle name="Note 2 2 2 5 3 4" xfId="5247"/>
    <cellStyle name="Note 2 2 2 5 4" xfId="5248"/>
    <cellStyle name="Note 2 2 2 5 4 2" xfId="5249"/>
    <cellStyle name="Note 2 2 2 5 4 2 2" xfId="5250"/>
    <cellStyle name="Note 2 2 2 5 4 3" xfId="5251"/>
    <cellStyle name="Note 2 2 2 5 4 3 2" xfId="5252"/>
    <cellStyle name="Note 2 2 2 5 4 4" xfId="5253"/>
    <cellStyle name="Note 2 2 2 5 5" xfId="5254"/>
    <cellStyle name="Note 2 2 2 5 5 2" xfId="5255"/>
    <cellStyle name="Note 2 2 2 5 5 2 2" xfId="5256"/>
    <cellStyle name="Note 2 2 2 5 5 3" xfId="5257"/>
    <cellStyle name="Note 2 2 2 5 5 3 2" xfId="5258"/>
    <cellStyle name="Note 2 2 2 5 5 4" xfId="5259"/>
    <cellStyle name="Note 2 2 2 5 6" xfId="5260"/>
    <cellStyle name="Note 2 2 2 5 6 2" xfId="5261"/>
    <cellStyle name="Note 2 2 2 5 6 2 2" xfId="5262"/>
    <cellStyle name="Note 2 2 2 5 6 3" xfId="5263"/>
    <cellStyle name="Note 2 2 2 5 6 3 2" xfId="5264"/>
    <cellStyle name="Note 2 2 2 5 6 4" xfId="5265"/>
    <cellStyle name="Note 2 2 2 5 7" xfId="5266"/>
    <cellStyle name="Note 2 2 2 5 7 2" xfId="5267"/>
    <cellStyle name="Note 2 2 2 5 8" xfId="5268"/>
    <cellStyle name="Note 2 2 2 6" xfId="5269"/>
    <cellStyle name="Note 2 2 2 6 2" xfId="5270"/>
    <cellStyle name="Note 2 2 2 6 2 2" xfId="5271"/>
    <cellStyle name="Note 2 2 2 6 2 2 2" xfId="5272"/>
    <cellStyle name="Note 2 2 2 6 2 3" xfId="5273"/>
    <cellStyle name="Note 2 2 2 6 2 3 2" xfId="5274"/>
    <cellStyle name="Note 2 2 2 6 2 4" xfId="5275"/>
    <cellStyle name="Note 2 2 2 6 3" xfId="5276"/>
    <cellStyle name="Note 2 2 2 6 3 2" xfId="5277"/>
    <cellStyle name="Note 2 2 2 6 3 2 2" xfId="5278"/>
    <cellStyle name="Note 2 2 2 6 3 3" xfId="5279"/>
    <cellStyle name="Note 2 2 2 6 3 3 2" xfId="5280"/>
    <cellStyle name="Note 2 2 2 6 3 4" xfId="5281"/>
    <cellStyle name="Note 2 2 2 6 4" xfId="5282"/>
    <cellStyle name="Note 2 2 2 6 4 2" xfId="5283"/>
    <cellStyle name="Note 2 2 2 6 4 2 2" xfId="5284"/>
    <cellStyle name="Note 2 2 2 6 4 3" xfId="5285"/>
    <cellStyle name="Note 2 2 2 6 4 3 2" xfId="5286"/>
    <cellStyle name="Note 2 2 2 6 4 4" xfId="5287"/>
    <cellStyle name="Note 2 2 2 6 5" xfId="5288"/>
    <cellStyle name="Note 2 2 2 6 5 2" xfId="5289"/>
    <cellStyle name="Note 2 2 2 6 5 2 2" xfId="5290"/>
    <cellStyle name="Note 2 2 2 6 5 3" xfId="5291"/>
    <cellStyle name="Note 2 2 2 6 5 3 2" xfId="5292"/>
    <cellStyle name="Note 2 2 2 6 5 4" xfId="5293"/>
    <cellStyle name="Note 2 2 2 6 6" xfId="5294"/>
    <cellStyle name="Note 2 2 2 6 6 2" xfId="5295"/>
    <cellStyle name="Note 2 2 2 6 6 2 2" xfId="5296"/>
    <cellStyle name="Note 2 2 2 6 6 3" xfId="5297"/>
    <cellStyle name="Note 2 2 2 6 6 3 2" xfId="5298"/>
    <cellStyle name="Note 2 2 2 6 6 4" xfId="5299"/>
    <cellStyle name="Note 2 2 2 6 7" xfId="5300"/>
    <cellStyle name="Note 2 2 2 6 7 2" xfId="5301"/>
    <cellStyle name="Note 2 2 2 6 8" xfId="5302"/>
    <cellStyle name="Note 2 2 2 6 8 2" xfId="5303"/>
    <cellStyle name="Note 2 2 2 6 9" xfId="5304"/>
    <cellStyle name="Note 2 2 2 7" xfId="5305"/>
    <cellStyle name="Note 2 2 3" xfId="5306"/>
    <cellStyle name="Note 2 2 3 10" xfId="5307"/>
    <cellStyle name="Note 2 2 3 10 2" xfId="5308"/>
    <cellStyle name="Note 2 2 3 10 2 2" xfId="5309"/>
    <cellStyle name="Note 2 2 3 10 3" xfId="5310"/>
    <cellStyle name="Note 2 2 3 10 3 2" xfId="5311"/>
    <cellStyle name="Note 2 2 3 10 4" xfId="5312"/>
    <cellStyle name="Note 2 2 3 11" xfId="5313"/>
    <cellStyle name="Note 2 2 3 2" xfId="5314"/>
    <cellStyle name="Note 2 2 3 2 2" xfId="5315"/>
    <cellStyle name="Note 2 2 3 2 2 2" xfId="5316"/>
    <cellStyle name="Note 2 2 3 2 2 2 2" xfId="5317"/>
    <cellStyle name="Note 2 2 3 2 2 3" xfId="5318"/>
    <cellStyle name="Note 2 2 3 2 2 3 2" xfId="5319"/>
    <cellStyle name="Note 2 2 3 2 2 4" xfId="5320"/>
    <cellStyle name="Note 2 2 3 2 3" xfId="5321"/>
    <cellStyle name="Note 2 2 3 2 3 2" xfId="5322"/>
    <cellStyle name="Note 2 2 3 2 3 2 2" xfId="5323"/>
    <cellStyle name="Note 2 2 3 2 3 3" xfId="5324"/>
    <cellStyle name="Note 2 2 3 2 3 3 2" xfId="5325"/>
    <cellStyle name="Note 2 2 3 2 3 4" xfId="5326"/>
    <cellStyle name="Note 2 2 3 2 4" xfId="5327"/>
    <cellStyle name="Note 2 2 3 2 4 2" xfId="5328"/>
    <cellStyle name="Note 2 2 3 2 4 2 2" xfId="5329"/>
    <cellStyle name="Note 2 2 3 2 4 3" xfId="5330"/>
    <cellStyle name="Note 2 2 3 2 4 3 2" xfId="5331"/>
    <cellStyle name="Note 2 2 3 2 4 4" xfId="5332"/>
    <cellStyle name="Note 2 2 3 2 5" xfId="5333"/>
    <cellStyle name="Note 2 2 3 2 5 2" xfId="5334"/>
    <cellStyle name="Note 2 2 3 2 5 2 2" xfId="5335"/>
    <cellStyle name="Note 2 2 3 2 5 3" xfId="5336"/>
    <cellStyle name="Note 2 2 3 2 5 3 2" xfId="5337"/>
    <cellStyle name="Note 2 2 3 2 5 4" xfId="5338"/>
    <cellStyle name="Note 2 2 3 2 6" xfId="5339"/>
    <cellStyle name="Note 2 2 3 2 6 2" xfId="5340"/>
    <cellStyle name="Note 2 2 3 2 6 2 2" xfId="5341"/>
    <cellStyle name="Note 2 2 3 2 6 3" xfId="5342"/>
    <cellStyle name="Note 2 2 3 2 6 3 2" xfId="5343"/>
    <cellStyle name="Note 2 2 3 2 6 4" xfId="5344"/>
    <cellStyle name="Note 2 2 3 2 7" xfId="5345"/>
    <cellStyle name="Note 2 2 3 2 7 2" xfId="5346"/>
    <cellStyle name="Note 2 2 3 2 8" xfId="5347"/>
    <cellStyle name="Note 2 2 3 2 8 2" xfId="5348"/>
    <cellStyle name="Note 2 2 3 2 9" xfId="5349"/>
    <cellStyle name="Note 2 2 3 3" xfId="5350"/>
    <cellStyle name="Note 2 2 3 3 2" xfId="5351"/>
    <cellStyle name="Note 2 2 3 3 2 2" xfId="5352"/>
    <cellStyle name="Note 2 2 3 3 2 2 2" xfId="5353"/>
    <cellStyle name="Note 2 2 3 3 2 3" xfId="5354"/>
    <cellStyle name="Note 2 2 3 3 2 3 2" xfId="5355"/>
    <cellStyle name="Note 2 2 3 3 2 4" xfId="5356"/>
    <cellStyle name="Note 2 2 3 3 3" xfId="5357"/>
    <cellStyle name="Note 2 2 3 3 3 2" xfId="5358"/>
    <cellStyle name="Note 2 2 3 3 3 2 2" xfId="5359"/>
    <cellStyle name="Note 2 2 3 3 3 3" xfId="5360"/>
    <cellStyle name="Note 2 2 3 3 3 3 2" xfId="5361"/>
    <cellStyle name="Note 2 2 3 3 3 4" xfId="5362"/>
    <cellStyle name="Note 2 2 3 3 4" xfId="5363"/>
    <cellStyle name="Note 2 2 3 3 4 2" xfId="5364"/>
    <cellStyle name="Note 2 2 3 3 4 2 2" xfId="5365"/>
    <cellStyle name="Note 2 2 3 3 4 3" xfId="5366"/>
    <cellStyle name="Note 2 2 3 3 4 3 2" xfId="5367"/>
    <cellStyle name="Note 2 2 3 3 4 4" xfId="5368"/>
    <cellStyle name="Note 2 2 3 3 5" xfId="5369"/>
    <cellStyle name="Note 2 2 3 3 5 2" xfId="5370"/>
    <cellStyle name="Note 2 2 3 3 5 2 2" xfId="5371"/>
    <cellStyle name="Note 2 2 3 3 5 3" xfId="5372"/>
    <cellStyle name="Note 2 2 3 3 5 3 2" xfId="5373"/>
    <cellStyle name="Note 2 2 3 3 5 4" xfId="5374"/>
    <cellStyle name="Note 2 2 3 3 6" xfId="5375"/>
    <cellStyle name="Note 2 2 3 3 6 2" xfId="5376"/>
    <cellStyle name="Note 2 2 3 3 6 2 2" xfId="5377"/>
    <cellStyle name="Note 2 2 3 3 6 3" xfId="5378"/>
    <cellStyle name="Note 2 2 3 3 6 3 2" xfId="5379"/>
    <cellStyle name="Note 2 2 3 3 6 4" xfId="5380"/>
    <cellStyle name="Note 2 2 3 3 7" xfId="5381"/>
    <cellStyle name="Note 2 2 3 3 7 2" xfId="5382"/>
    <cellStyle name="Note 2 2 3 3 8" xfId="5383"/>
    <cellStyle name="Note 2 2 3 4" xfId="5384"/>
    <cellStyle name="Note 2 2 3 4 2" xfId="5385"/>
    <cellStyle name="Note 2 2 3 4 2 2" xfId="5386"/>
    <cellStyle name="Note 2 2 3 4 2 2 2" xfId="5387"/>
    <cellStyle name="Note 2 2 3 4 2 3" xfId="5388"/>
    <cellStyle name="Note 2 2 3 4 2 3 2" xfId="5389"/>
    <cellStyle name="Note 2 2 3 4 2 4" xfId="5390"/>
    <cellStyle name="Note 2 2 3 4 3" xfId="5391"/>
    <cellStyle name="Note 2 2 3 4 3 2" xfId="5392"/>
    <cellStyle name="Note 2 2 3 4 3 2 2" xfId="5393"/>
    <cellStyle name="Note 2 2 3 4 3 3" xfId="5394"/>
    <cellStyle name="Note 2 2 3 4 3 3 2" xfId="5395"/>
    <cellStyle name="Note 2 2 3 4 3 4" xfId="5396"/>
    <cellStyle name="Note 2 2 3 4 4" xfId="5397"/>
    <cellStyle name="Note 2 2 3 4 4 2" xfId="5398"/>
    <cellStyle name="Note 2 2 3 4 4 2 2" xfId="5399"/>
    <cellStyle name="Note 2 2 3 4 4 3" xfId="5400"/>
    <cellStyle name="Note 2 2 3 4 4 3 2" xfId="5401"/>
    <cellStyle name="Note 2 2 3 4 4 4" xfId="5402"/>
    <cellStyle name="Note 2 2 3 4 5" xfId="5403"/>
    <cellStyle name="Note 2 2 3 4 5 2" xfId="5404"/>
    <cellStyle name="Note 2 2 3 4 5 2 2" xfId="5405"/>
    <cellStyle name="Note 2 2 3 4 5 3" xfId="5406"/>
    <cellStyle name="Note 2 2 3 4 5 3 2" xfId="5407"/>
    <cellStyle name="Note 2 2 3 4 5 4" xfId="5408"/>
    <cellStyle name="Note 2 2 3 4 6" xfId="5409"/>
    <cellStyle name="Note 2 2 3 4 6 2" xfId="5410"/>
    <cellStyle name="Note 2 2 3 4 6 2 2" xfId="5411"/>
    <cellStyle name="Note 2 2 3 4 6 3" xfId="5412"/>
    <cellStyle name="Note 2 2 3 4 6 3 2" xfId="5413"/>
    <cellStyle name="Note 2 2 3 4 6 4" xfId="5414"/>
    <cellStyle name="Note 2 2 3 4 7" xfId="5415"/>
    <cellStyle name="Note 2 2 3 4 7 2" xfId="5416"/>
    <cellStyle name="Note 2 2 3 4 8" xfId="5417"/>
    <cellStyle name="Note 2 2 3 5" xfId="5418"/>
    <cellStyle name="Note 2 2 3 5 2" xfId="5419"/>
    <cellStyle name="Note 2 2 3 5 2 2" xfId="5420"/>
    <cellStyle name="Note 2 2 3 5 2 2 2" xfId="5421"/>
    <cellStyle name="Note 2 2 3 5 2 3" xfId="5422"/>
    <cellStyle name="Note 2 2 3 5 2 3 2" xfId="5423"/>
    <cellStyle name="Note 2 2 3 5 2 4" xfId="5424"/>
    <cellStyle name="Note 2 2 3 5 3" xfId="5425"/>
    <cellStyle name="Note 2 2 3 5 3 2" xfId="5426"/>
    <cellStyle name="Note 2 2 3 5 3 2 2" xfId="5427"/>
    <cellStyle name="Note 2 2 3 5 3 3" xfId="5428"/>
    <cellStyle name="Note 2 2 3 5 3 3 2" xfId="5429"/>
    <cellStyle name="Note 2 2 3 5 3 4" xfId="5430"/>
    <cellStyle name="Note 2 2 3 5 4" xfId="5431"/>
    <cellStyle name="Note 2 2 3 5 4 2" xfId="5432"/>
    <cellStyle name="Note 2 2 3 5 4 2 2" xfId="5433"/>
    <cellStyle name="Note 2 2 3 5 4 3" xfId="5434"/>
    <cellStyle name="Note 2 2 3 5 4 3 2" xfId="5435"/>
    <cellStyle name="Note 2 2 3 5 4 4" xfId="5436"/>
    <cellStyle name="Note 2 2 3 5 5" xfId="5437"/>
    <cellStyle name="Note 2 2 3 5 5 2" xfId="5438"/>
    <cellStyle name="Note 2 2 3 5 5 2 2" xfId="5439"/>
    <cellStyle name="Note 2 2 3 5 5 3" xfId="5440"/>
    <cellStyle name="Note 2 2 3 5 5 3 2" xfId="5441"/>
    <cellStyle name="Note 2 2 3 5 5 4" xfId="5442"/>
    <cellStyle name="Note 2 2 3 5 6" xfId="5443"/>
    <cellStyle name="Note 2 2 3 5 6 2" xfId="5444"/>
    <cellStyle name="Note 2 2 3 5 6 2 2" xfId="5445"/>
    <cellStyle name="Note 2 2 3 5 6 3" xfId="5446"/>
    <cellStyle name="Note 2 2 3 5 6 3 2" xfId="5447"/>
    <cellStyle name="Note 2 2 3 5 6 4" xfId="5448"/>
    <cellStyle name="Note 2 2 3 5 7" xfId="5449"/>
    <cellStyle name="Note 2 2 3 5 7 2" xfId="5450"/>
    <cellStyle name="Note 2 2 3 5 8" xfId="5451"/>
    <cellStyle name="Note 2 2 3 5 8 2" xfId="5452"/>
    <cellStyle name="Note 2 2 3 5 9" xfId="5453"/>
    <cellStyle name="Note 2 2 3 6" xfId="5454"/>
    <cellStyle name="Note 2 2 3 6 2" xfId="5455"/>
    <cellStyle name="Note 2 2 3 6 2 2" xfId="5456"/>
    <cellStyle name="Note 2 2 3 6 3" xfId="5457"/>
    <cellStyle name="Note 2 2 3 6 3 2" xfId="5458"/>
    <cellStyle name="Note 2 2 3 6 4" xfId="5459"/>
    <cellStyle name="Note 2 2 3 7" xfId="5460"/>
    <cellStyle name="Note 2 2 3 7 2" xfId="5461"/>
    <cellStyle name="Note 2 2 3 7 2 2" xfId="5462"/>
    <cellStyle name="Note 2 2 3 7 3" xfId="5463"/>
    <cellStyle name="Note 2 2 3 7 3 2" xfId="5464"/>
    <cellStyle name="Note 2 2 3 7 4" xfId="5465"/>
    <cellStyle name="Note 2 2 3 8" xfId="5466"/>
    <cellStyle name="Note 2 2 3 8 2" xfId="5467"/>
    <cellStyle name="Note 2 2 3 8 2 2" xfId="5468"/>
    <cellStyle name="Note 2 2 3 8 3" xfId="5469"/>
    <cellStyle name="Note 2 2 3 8 3 2" xfId="5470"/>
    <cellStyle name="Note 2 2 3 8 4" xfId="5471"/>
    <cellStyle name="Note 2 2 3 9" xfId="5472"/>
    <cellStyle name="Note 2 2 3 9 2" xfId="5473"/>
    <cellStyle name="Note 2 2 3 9 2 2" xfId="5474"/>
    <cellStyle name="Note 2 2 3 9 3" xfId="5475"/>
    <cellStyle name="Note 2 2 3 9 3 2" xfId="5476"/>
    <cellStyle name="Note 2 2 3 9 4" xfId="5477"/>
    <cellStyle name="Note 2 2 4" xfId="5478"/>
    <cellStyle name="Note 2 2 4 2" xfId="5479"/>
    <cellStyle name="Note 2 2 4 2 2" xfId="5480"/>
    <cellStyle name="Note 2 2 4 2 2 2" xfId="5481"/>
    <cellStyle name="Note 2 2 4 2 2 2 2" xfId="5482"/>
    <cellStyle name="Note 2 2 4 2 2 3" xfId="5483"/>
    <cellStyle name="Note 2 2 4 2 2 3 2" xfId="5484"/>
    <cellStyle name="Note 2 2 4 2 2 4" xfId="5485"/>
    <cellStyle name="Note 2 2 4 2 3" xfId="5486"/>
    <cellStyle name="Note 2 2 4 2 3 2" xfId="5487"/>
    <cellStyle name="Note 2 2 4 2 3 2 2" xfId="5488"/>
    <cellStyle name="Note 2 2 4 2 3 3" xfId="5489"/>
    <cellStyle name="Note 2 2 4 2 3 3 2" xfId="5490"/>
    <cellStyle name="Note 2 2 4 2 3 4" xfId="5491"/>
    <cellStyle name="Note 2 2 4 2 4" xfId="5492"/>
    <cellStyle name="Note 2 2 4 2 4 2" xfId="5493"/>
    <cellStyle name="Note 2 2 4 2 4 2 2" xfId="5494"/>
    <cellStyle name="Note 2 2 4 2 4 3" xfId="5495"/>
    <cellStyle name="Note 2 2 4 2 4 3 2" xfId="5496"/>
    <cellStyle name="Note 2 2 4 2 4 4" xfId="5497"/>
    <cellStyle name="Note 2 2 4 2 5" xfId="5498"/>
    <cellStyle name="Note 2 2 4 2 5 2" xfId="5499"/>
    <cellStyle name="Note 2 2 4 2 5 2 2" xfId="5500"/>
    <cellStyle name="Note 2 2 4 2 5 3" xfId="5501"/>
    <cellStyle name="Note 2 2 4 2 5 3 2" xfId="5502"/>
    <cellStyle name="Note 2 2 4 2 5 4" xfId="5503"/>
    <cellStyle name="Note 2 2 4 2 6" xfId="5504"/>
    <cellStyle name="Note 2 2 4 2 6 2" xfId="5505"/>
    <cellStyle name="Note 2 2 4 2 6 2 2" xfId="5506"/>
    <cellStyle name="Note 2 2 4 2 6 3" xfId="5507"/>
    <cellStyle name="Note 2 2 4 2 6 3 2" xfId="5508"/>
    <cellStyle name="Note 2 2 4 2 6 4" xfId="5509"/>
    <cellStyle name="Note 2 2 4 2 7" xfId="5510"/>
    <cellStyle name="Note 2 2 4 2 7 2" xfId="5511"/>
    <cellStyle name="Note 2 2 4 2 8" xfId="5512"/>
    <cellStyle name="Note 2 2 4 3" xfId="5513"/>
    <cellStyle name="Note 2 2 4 3 2" xfId="5514"/>
    <cellStyle name="Note 2 2 4 3 2 2" xfId="5515"/>
    <cellStyle name="Note 2 2 4 3 2 2 2" xfId="5516"/>
    <cellStyle name="Note 2 2 4 3 2 3" xfId="5517"/>
    <cellStyle name="Note 2 2 4 3 2 3 2" xfId="5518"/>
    <cellStyle name="Note 2 2 4 3 2 4" xfId="5519"/>
    <cellStyle name="Note 2 2 4 3 3" xfId="5520"/>
    <cellStyle name="Note 2 2 4 3 3 2" xfId="5521"/>
    <cellStyle name="Note 2 2 4 3 3 2 2" xfId="5522"/>
    <cellStyle name="Note 2 2 4 3 3 3" xfId="5523"/>
    <cellStyle name="Note 2 2 4 3 3 3 2" xfId="5524"/>
    <cellStyle name="Note 2 2 4 3 3 4" xfId="5525"/>
    <cellStyle name="Note 2 2 4 3 4" xfId="5526"/>
    <cellStyle name="Note 2 2 4 3 4 2" xfId="5527"/>
    <cellStyle name="Note 2 2 4 3 4 2 2" xfId="5528"/>
    <cellStyle name="Note 2 2 4 3 4 3" xfId="5529"/>
    <cellStyle name="Note 2 2 4 3 4 3 2" xfId="5530"/>
    <cellStyle name="Note 2 2 4 3 4 4" xfId="5531"/>
    <cellStyle name="Note 2 2 4 3 5" xfId="5532"/>
    <cellStyle name="Note 2 2 4 3 5 2" xfId="5533"/>
    <cellStyle name="Note 2 2 4 3 5 2 2" xfId="5534"/>
    <cellStyle name="Note 2 2 4 3 5 3" xfId="5535"/>
    <cellStyle name="Note 2 2 4 3 5 3 2" xfId="5536"/>
    <cellStyle name="Note 2 2 4 3 5 4" xfId="5537"/>
    <cellStyle name="Note 2 2 4 3 6" xfId="5538"/>
    <cellStyle name="Note 2 2 4 3 6 2" xfId="5539"/>
    <cellStyle name="Note 2 2 4 3 6 2 2" xfId="5540"/>
    <cellStyle name="Note 2 2 4 3 6 3" xfId="5541"/>
    <cellStyle name="Note 2 2 4 3 6 3 2" xfId="5542"/>
    <cellStyle name="Note 2 2 4 3 6 4" xfId="5543"/>
    <cellStyle name="Note 2 2 4 3 7" xfId="5544"/>
    <cellStyle name="Note 2 2 4 3 7 2" xfId="5545"/>
    <cellStyle name="Note 2 2 4 3 8" xfId="5546"/>
    <cellStyle name="Note 2 2 4 4" xfId="5547"/>
    <cellStyle name="Note 2 2 4 4 2" xfId="5548"/>
    <cellStyle name="Note 2 2 4 4 2 2" xfId="5549"/>
    <cellStyle name="Note 2 2 4 4 2 2 2" xfId="5550"/>
    <cellStyle name="Note 2 2 4 4 2 3" xfId="5551"/>
    <cellStyle name="Note 2 2 4 4 2 3 2" xfId="5552"/>
    <cellStyle name="Note 2 2 4 4 2 4" xfId="5553"/>
    <cellStyle name="Note 2 2 4 4 3" xfId="5554"/>
    <cellStyle name="Note 2 2 4 4 3 2" xfId="5555"/>
    <cellStyle name="Note 2 2 4 4 3 2 2" xfId="5556"/>
    <cellStyle name="Note 2 2 4 4 3 3" xfId="5557"/>
    <cellStyle name="Note 2 2 4 4 3 3 2" xfId="5558"/>
    <cellStyle name="Note 2 2 4 4 3 4" xfId="5559"/>
    <cellStyle name="Note 2 2 4 4 4" xfId="5560"/>
    <cellStyle name="Note 2 2 4 4 4 2" xfId="5561"/>
    <cellStyle name="Note 2 2 4 4 4 2 2" xfId="5562"/>
    <cellStyle name="Note 2 2 4 4 4 3" xfId="5563"/>
    <cellStyle name="Note 2 2 4 4 4 3 2" xfId="5564"/>
    <cellStyle name="Note 2 2 4 4 4 4" xfId="5565"/>
    <cellStyle name="Note 2 2 4 4 5" xfId="5566"/>
    <cellStyle name="Note 2 2 4 4 5 2" xfId="5567"/>
    <cellStyle name="Note 2 2 4 4 5 2 2" xfId="5568"/>
    <cellStyle name="Note 2 2 4 4 5 3" xfId="5569"/>
    <cellStyle name="Note 2 2 4 4 5 3 2" xfId="5570"/>
    <cellStyle name="Note 2 2 4 4 5 4" xfId="5571"/>
    <cellStyle name="Note 2 2 4 4 6" xfId="5572"/>
    <cellStyle name="Note 2 2 4 4 6 2" xfId="5573"/>
    <cellStyle name="Note 2 2 4 4 6 2 2" xfId="5574"/>
    <cellStyle name="Note 2 2 4 4 6 3" xfId="5575"/>
    <cellStyle name="Note 2 2 4 4 6 3 2" xfId="5576"/>
    <cellStyle name="Note 2 2 4 4 6 4" xfId="5577"/>
    <cellStyle name="Note 2 2 4 4 7" xfId="5578"/>
    <cellStyle name="Note 2 2 4 4 7 2" xfId="5579"/>
    <cellStyle name="Note 2 2 4 4 8" xfId="5580"/>
    <cellStyle name="Note 2 2 4 4 8 2" xfId="5581"/>
    <cellStyle name="Note 2 2 4 4 9" xfId="5582"/>
    <cellStyle name="Note 2 2 4 5" xfId="5583"/>
    <cellStyle name="Note 2 2 4 5 2" xfId="5584"/>
    <cellStyle name="Note 2 2 4 5 2 2" xfId="5585"/>
    <cellStyle name="Note 2 2 4 5 2 2 2" xfId="5586"/>
    <cellStyle name="Note 2 2 4 5 2 3" xfId="5587"/>
    <cellStyle name="Note 2 2 4 5 2 3 2" xfId="5588"/>
    <cellStyle name="Note 2 2 4 5 2 4" xfId="5589"/>
    <cellStyle name="Note 2 2 4 5 3" xfId="5590"/>
    <cellStyle name="Note 2 2 4 5 3 2" xfId="5591"/>
    <cellStyle name="Note 2 2 4 5 3 2 2" xfId="5592"/>
    <cellStyle name="Note 2 2 4 5 3 3" xfId="5593"/>
    <cellStyle name="Note 2 2 4 5 3 3 2" xfId="5594"/>
    <cellStyle name="Note 2 2 4 5 3 4" xfId="5595"/>
    <cellStyle name="Note 2 2 4 5 4" xfId="5596"/>
    <cellStyle name="Note 2 2 4 5 4 2" xfId="5597"/>
    <cellStyle name="Note 2 2 4 5 4 2 2" xfId="5598"/>
    <cellStyle name="Note 2 2 4 5 4 3" xfId="5599"/>
    <cellStyle name="Note 2 2 4 5 4 3 2" xfId="5600"/>
    <cellStyle name="Note 2 2 4 5 4 4" xfId="5601"/>
    <cellStyle name="Note 2 2 4 5 5" xfId="5602"/>
    <cellStyle name="Note 2 2 4 5 5 2" xfId="5603"/>
    <cellStyle name="Note 2 2 4 5 5 2 2" xfId="5604"/>
    <cellStyle name="Note 2 2 4 5 5 3" xfId="5605"/>
    <cellStyle name="Note 2 2 4 5 5 3 2" xfId="5606"/>
    <cellStyle name="Note 2 2 4 5 5 4" xfId="5607"/>
    <cellStyle name="Note 2 2 4 5 6" xfId="5608"/>
    <cellStyle name="Note 2 2 4 5 6 2" xfId="5609"/>
    <cellStyle name="Note 2 2 4 5 6 2 2" xfId="5610"/>
    <cellStyle name="Note 2 2 4 5 6 3" xfId="5611"/>
    <cellStyle name="Note 2 2 4 5 6 3 2" xfId="5612"/>
    <cellStyle name="Note 2 2 4 5 6 4" xfId="5613"/>
    <cellStyle name="Note 2 2 4 5 7" xfId="5614"/>
    <cellStyle name="Note 2 2 4 5 7 2" xfId="5615"/>
    <cellStyle name="Note 2 2 4 5 8" xfId="5616"/>
    <cellStyle name="Note 2 2 4 5 8 2" xfId="5617"/>
    <cellStyle name="Note 2 2 4 5 9" xfId="5618"/>
    <cellStyle name="Note 2 2 4 6" xfId="5619"/>
    <cellStyle name="Note 2 2 4 6 2" xfId="5620"/>
    <cellStyle name="Note 2 2 4 6 2 2" xfId="5621"/>
    <cellStyle name="Note 2 2 4 6 3" xfId="5622"/>
    <cellStyle name="Note 2 2 4 6 3 2" xfId="5623"/>
    <cellStyle name="Note 2 2 4 6 4" xfId="5624"/>
    <cellStyle name="Note 2 2 4 7" xfId="5625"/>
    <cellStyle name="Note 2 2 5" xfId="5626"/>
    <cellStyle name="Note 2 2 5 2" xfId="5627"/>
    <cellStyle name="Note 2 2 5 2 2" xfId="5628"/>
    <cellStyle name="Note 2 2 5 3" xfId="5629"/>
    <cellStyle name="Note 2 2 5 3 2" xfId="5630"/>
    <cellStyle name="Note 2 2 5 4" xfId="5631"/>
    <cellStyle name="Note 2 2 6" xfId="5632"/>
    <cellStyle name="Note 2 3" xfId="5633"/>
    <cellStyle name="Note 2 3 10" xfId="5634"/>
    <cellStyle name="Note 2 3 10 2" xfId="5635"/>
    <cellStyle name="Note 2 3 10 2 2" xfId="5636"/>
    <cellStyle name="Note 2 3 10 3" xfId="5637"/>
    <cellStyle name="Note 2 3 10 3 2" xfId="5638"/>
    <cellStyle name="Note 2 3 10 4" xfId="5639"/>
    <cellStyle name="Note 2 3 11" xfId="5640"/>
    <cellStyle name="Note 2 3 2" xfId="5641"/>
    <cellStyle name="Note 2 3 2 2" xfId="5642"/>
    <cellStyle name="Note 2 3 2 2 2" xfId="5643"/>
    <cellStyle name="Note 2 3 2 2 2 2" xfId="5644"/>
    <cellStyle name="Note 2 3 2 2 3" xfId="5645"/>
    <cellStyle name="Note 2 3 2 2 3 2" xfId="5646"/>
    <cellStyle name="Note 2 3 2 2 4" xfId="5647"/>
    <cellStyle name="Note 2 3 2 3" xfId="5648"/>
    <cellStyle name="Note 2 3 2 3 2" xfId="5649"/>
    <cellStyle name="Note 2 3 2 3 2 2" xfId="5650"/>
    <cellStyle name="Note 2 3 2 3 3" xfId="5651"/>
    <cellStyle name="Note 2 3 2 3 3 2" xfId="5652"/>
    <cellStyle name="Note 2 3 2 3 4" xfId="5653"/>
    <cellStyle name="Note 2 3 2 4" xfId="5654"/>
    <cellStyle name="Note 2 3 2 4 2" xfId="5655"/>
    <cellStyle name="Note 2 3 2 4 2 2" xfId="5656"/>
    <cellStyle name="Note 2 3 2 4 3" xfId="5657"/>
    <cellStyle name="Note 2 3 2 4 3 2" xfId="5658"/>
    <cellStyle name="Note 2 3 2 4 4" xfId="5659"/>
    <cellStyle name="Note 2 3 2 5" xfId="5660"/>
    <cellStyle name="Note 2 3 2 5 2" xfId="5661"/>
    <cellStyle name="Note 2 3 2 5 2 2" xfId="5662"/>
    <cellStyle name="Note 2 3 2 5 3" xfId="5663"/>
    <cellStyle name="Note 2 3 2 5 3 2" xfId="5664"/>
    <cellStyle name="Note 2 3 2 5 4" xfId="5665"/>
    <cellStyle name="Note 2 3 2 6" xfId="5666"/>
    <cellStyle name="Note 2 3 2 6 2" xfId="5667"/>
    <cellStyle name="Note 2 3 2 6 2 2" xfId="5668"/>
    <cellStyle name="Note 2 3 2 6 3" xfId="5669"/>
    <cellStyle name="Note 2 3 2 6 3 2" xfId="5670"/>
    <cellStyle name="Note 2 3 2 6 4" xfId="5671"/>
    <cellStyle name="Note 2 3 2 7" xfId="5672"/>
    <cellStyle name="Note 2 3 2 7 2" xfId="5673"/>
    <cellStyle name="Note 2 3 2 8" xfId="5674"/>
    <cellStyle name="Note 2 3 2 8 2" xfId="5675"/>
    <cellStyle name="Note 2 3 2 9" xfId="5676"/>
    <cellStyle name="Note 2 3 3" xfId="5677"/>
    <cellStyle name="Note 2 3 3 2" xfId="5678"/>
    <cellStyle name="Note 2 3 3 2 2" xfId="5679"/>
    <cellStyle name="Note 2 3 3 2 2 2" xfId="5680"/>
    <cellStyle name="Note 2 3 3 2 3" xfId="5681"/>
    <cellStyle name="Note 2 3 3 2 3 2" xfId="5682"/>
    <cellStyle name="Note 2 3 3 2 4" xfId="5683"/>
    <cellStyle name="Note 2 3 3 3" xfId="5684"/>
    <cellStyle name="Note 2 3 3 3 2" xfId="5685"/>
    <cellStyle name="Note 2 3 3 3 2 2" xfId="5686"/>
    <cellStyle name="Note 2 3 3 3 3" xfId="5687"/>
    <cellStyle name="Note 2 3 3 3 3 2" xfId="5688"/>
    <cellStyle name="Note 2 3 3 3 4" xfId="5689"/>
    <cellStyle name="Note 2 3 3 4" xfId="5690"/>
    <cellStyle name="Note 2 3 3 4 2" xfId="5691"/>
    <cellStyle name="Note 2 3 3 4 2 2" xfId="5692"/>
    <cellStyle name="Note 2 3 3 4 3" xfId="5693"/>
    <cellStyle name="Note 2 3 3 4 3 2" xfId="5694"/>
    <cellStyle name="Note 2 3 3 4 4" xfId="5695"/>
    <cellStyle name="Note 2 3 3 5" xfId="5696"/>
    <cellStyle name="Note 2 3 3 5 2" xfId="5697"/>
    <cellStyle name="Note 2 3 3 5 2 2" xfId="5698"/>
    <cellStyle name="Note 2 3 3 5 3" xfId="5699"/>
    <cellStyle name="Note 2 3 3 5 3 2" xfId="5700"/>
    <cellStyle name="Note 2 3 3 5 4" xfId="5701"/>
    <cellStyle name="Note 2 3 3 6" xfId="5702"/>
    <cellStyle name="Note 2 3 3 6 2" xfId="5703"/>
    <cellStyle name="Note 2 3 3 6 2 2" xfId="5704"/>
    <cellStyle name="Note 2 3 3 6 3" xfId="5705"/>
    <cellStyle name="Note 2 3 3 6 3 2" xfId="5706"/>
    <cellStyle name="Note 2 3 3 6 4" xfId="5707"/>
    <cellStyle name="Note 2 3 3 7" xfId="5708"/>
    <cellStyle name="Note 2 3 3 7 2" xfId="5709"/>
    <cellStyle name="Note 2 3 3 8" xfId="5710"/>
    <cellStyle name="Note 2 3 4" xfId="5711"/>
    <cellStyle name="Note 2 3 4 2" xfId="5712"/>
    <cellStyle name="Note 2 3 4 2 2" xfId="5713"/>
    <cellStyle name="Note 2 3 4 2 2 2" xfId="5714"/>
    <cellStyle name="Note 2 3 4 2 3" xfId="5715"/>
    <cellStyle name="Note 2 3 4 2 3 2" xfId="5716"/>
    <cellStyle name="Note 2 3 4 2 4" xfId="5717"/>
    <cellStyle name="Note 2 3 4 3" xfId="5718"/>
    <cellStyle name="Note 2 3 4 3 2" xfId="5719"/>
    <cellStyle name="Note 2 3 4 3 2 2" xfId="5720"/>
    <cellStyle name="Note 2 3 4 3 3" xfId="5721"/>
    <cellStyle name="Note 2 3 4 3 3 2" xfId="5722"/>
    <cellStyle name="Note 2 3 4 3 4" xfId="5723"/>
    <cellStyle name="Note 2 3 4 4" xfId="5724"/>
    <cellStyle name="Note 2 3 4 4 2" xfId="5725"/>
    <cellStyle name="Note 2 3 4 4 2 2" xfId="5726"/>
    <cellStyle name="Note 2 3 4 4 3" xfId="5727"/>
    <cellStyle name="Note 2 3 4 4 3 2" xfId="5728"/>
    <cellStyle name="Note 2 3 4 4 4" xfId="5729"/>
    <cellStyle name="Note 2 3 4 5" xfId="5730"/>
    <cellStyle name="Note 2 3 4 5 2" xfId="5731"/>
    <cellStyle name="Note 2 3 4 5 2 2" xfId="5732"/>
    <cellStyle name="Note 2 3 4 5 3" xfId="5733"/>
    <cellStyle name="Note 2 3 4 5 3 2" xfId="5734"/>
    <cellStyle name="Note 2 3 4 5 4" xfId="5735"/>
    <cellStyle name="Note 2 3 4 6" xfId="5736"/>
    <cellStyle name="Note 2 3 4 6 2" xfId="5737"/>
    <cellStyle name="Note 2 3 4 6 2 2" xfId="5738"/>
    <cellStyle name="Note 2 3 4 6 3" xfId="5739"/>
    <cellStyle name="Note 2 3 4 6 3 2" xfId="5740"/>
    <cellStyle name="Note 2 3 4 6 4" xfId="5741"/>
    <cellStyle name="Note 2 3 4 7" xfId="5742"/>
    <cellStyle name="Note 2 3 4 7 2" xfId="5743"/>
    <cellStyle name="Note 2 3 4 8" xfId="5744"/>
    <cellStyle name="Note 2 3 5" xfId="5745"/>
    <cellStyle name="Note 2 3 5 2" xfId="5746"/>
    <cellStyle name="Note 2 3 5 2 2" xfId="5747"/>
    <cellStyle name="Note 2 3 5 2 2 2" xfId="5748"/>
    <cellStyle name="Note 2 3 5 2 3" xfId="5749"/>
    <cellStyle name="Note 2 3 5 2 3 2" xfId="5750"/>
    <cellStyle name="Note 2 3 5 2 4" xfId="5751"/>
    <cellStyle name="Note 2 3 5 3" xfId="5752"/>
    <cellStyle name="Note 2 3 5 3 2" xfId="5753"/>
    <cellStyle name="Note 2 3 5 3 2 2" xfId="5754"/>
    <cellStyle name="Note 2 3 5 3 3" xfId="5755"/>
    <cellStyle name="Note 2 3 5 3 3 2" xfId="5756"/>
    <cellStyle name="Note 2 3 5 3 4" xfId="5757"/>
    <cellStyle name="Note 2 3 5 4" xfId="5758"/>
    <cellStyle name="Note 2 3 5 4 2" xfId="5759"/>
    <cellStyle name="Note 2 3 5 4 2 2" xfId="5760"/>
    <cellStyle name="Note 2 3 5 4 3" xfId="5761"/>
    <cellStyle name="Note 2 3 5 4 3 2" xfId="5762"/>
    <cellStyle name="Note 2 3 5 4 4" xfId="5763"/>
    <cellStyle name="Note 2 3 5 5" xfId="5764"/>
    <cellStyle name="Note 2 3 5 5 2" xfId="5765"/>
    <cellStyle name="Note 2 3 5 5 2 2" xfId="5766"/>
    <cellStyle name="Note 2 3 5 5 3" xfId="5767"/>
    <cellStyle name="Note 2 3 5 5 3 2" xfId="5768"/>
    <cellStyle name="Note 2 3 5 5 4" xfId="5769"/>
    <cellStyle name="Note 2 3 5 6" xfId="5770"/>
    <cellStyle name="Note 2 3 5 6 2" xfId="5771"/>
    <cellStyle name="Note 2 3 5 6 2 2" xfId="5772"/>
    <cellStyle name="Note 2 3 5 6 3" xfId="5773"/>
    <cellStyle name="Note 2 3 5 6 3 2" xfId="5774"/>
    <cellStyle name="Note 2 3 5 6 4" xfId="5775"/>
    <cellStyle name="Note 2 3 5 7" xfId="5776"/>
    <cellStyle name="Note 2 3 5 7 2" xfId="5777"/>
    <cellStyle name="Note 2 3 5 8" xfId="5778"/>
    <cellStyle name="Note 2 3 5 8 2" xfId="5779"/>
    <cellStyle name="Note 2 3 5 9" xfId="5780"/>
    <cellStyle name="Note 2 3 6" xfId="5781"/>
    <cellStyle name="Note 2 3 6 2" xfId="5782"/>
    <cellStyle name="Note 2 3 6 2 2" xfId="5783"/>
    <cellStyle name="Note 2 3 6 3" xfId="5784"/>
    <cellStyle name="Note 2 3 6 3 2" xfId="5785"/>
    <cellStyle name="Note 2 3 6 4" xfId="5786"/>
    <cellStyle name="Note 2 3 7" xfId="5787"/>
    <cellStyle name="Note 2 3 7 2" xfId="5788"/>
    <cellStyle name="Note 2 3 7 2 2" xfId="5789"/>
    <cellStyle name="Note 2 3 7 3" xfId="5790"/>
    <cellStyle name="Note 2 3 7 3 2" xfId="5791"/>
    <cellStyle name="Note 2 3 7 4" xfId="5792"/>
    <cellStyle name="Note 2 3 8" xfId="5793"/>
    <cellStyle name="Note 2 3 8 2" xfId="5794"/>
    <cellStyle name="Note 2 3 8 2 2" xfId="5795"/>
    <cellStyle name="Note 2 3 8 3" xfId="5796"/>
    <cellStyle name="Note 2 3 8 3 2" xfId="5797"/>
    <cellStyle name="Note 2 3 8 4" xfId="5798"/>
    <cellStyle name="Note 2 3 9" xfId="5799"/>
    <cellStyle name="Note 2 3 9 2" xfId="5800"/>
    <cellStyle name="Note 2 3 9 2 2" xfId="5801"/>
    <cellStyle name="Note 2 3 9 3" xfId="5802"/>
    <cellStyle name="Note 2 3 9 3 2" xfId="5803"/>
    <cellStyle name="Note 2 3 9 4" xfId="5804"/>
    <cellStyle name="Note 2 4" xfId="5805"/>
    <cellStyle name="Note 2 4 2" xfId="5806"/>
    <cellStyle name="Note 2 4 2 2" xfId="5807"/>
    <cellStyle name="Note 2 4 2 2 2" xfId="5808"/>
    <cellStyle name="Note 2 4 2 2 2 2" xfId="5809"/>
    <cellStyle name="Note 2 4 2 2 3" xfId="5810"/>
    <cellStyle name="Note 2 4 2 2 3 2" xfId="5811"/>
    <cellStyle name="Note 2 4 2 2 4" xfId="5812"/>
    <cellStyle name="Note 2 4 2 3" xfId="5813"/>
    <cellStyle name="Note 2 4 2 3 2" xfId="5814"/>
    <cellStyle name="Note 2 4 2 3 2 2" xfId="5815"/>
    <cellStyle name="Note 2 4 2 3 3" xfId="5816"/>
    <cellStyle name="Note 2 4 2 3 3 2" xfId="5817"/>
    <cellStyle name="Note 2 4 2 3 4" xfId="5818"/>
    <cellStyle name="Note 2 4 2 4" xfId="5819"/>
    <cellStyle name="Note 2 4 2 4 2" xfId="5820"/>
    <cellStyle name="Note 2 4 2 4 2 2" xfId="5821"/>
    <cellStyle name="Note 2 4 2 4 3" xfId="5822"/>
    <cellStyle name="Note 2 4 2 4 3 2" xfId="5823"/>
    <cellStyle name="Note 2 4 2 4 4" xfId="5824"/>
    <cellStyle name="Note 2 4 2 5" xfId="5825"/>
    <cellStyle name="Note 2 4 2 5 2" xfId="5826"/>
    <cellStyle name="Note 2 4 2 5 2 2" xfId="5827"/>
    <cellStyle name="Note 2 4 2 5 3" xfId="5828"/>
    <cellStyle name="Note 2 4 2 5 3 2" xfId="5829"/>
    <cellStyle name="Note 2 4 2 5 4" xfId="5830"/>
    <cellStyle name="Note 2 4 2 6" xfId="5831"/>
    <cellStyle name="Note 2 4 2 6 2" xfId="5832"/>
    <cellStyle name="Note 2 4 2 6 2 2" xfId="5833"/>
    <cellStyle name="Note 2 4 2 6 3" xfId="5834"/>
    <cellStyle name="Note 2 4 2 6 3 2" xfId="5835"/>
    <cellStyle name="Note 2 4 2 6 4" xfId="5836"/>
    <cellStyle name="Note 2 4 2 7" xfId="5837"/>
    <cellStyle name="Note 2 4 2 7 2" xfId="5838"/>
    <cellStyle name="Note 2 4 2 8" xfId="5839"/>
    <cellStyle name="Note 2 4 3" xfId="5840"/>
    <cellStyle name="Note 2 4 3 2" xfId="5841"/>
    <cellStyle name="Note 2 4 3 2 2" xfId="5842"/>
    <cellStyle name="Note 2 4 3 2 2 2" xfId="5843"/>
    <cellStyle name="Note 2 4 3 2 3" xfId="5844"/>
    <cellStyle name="Note 2 4 3 2 3 2" xfId="5845"/>
    <cellStyle name="Note 2 4 3 2 4" xfId="5846"/>
    <cellStyle name="Note 2 4 3 3" xfId="5847"/>
    <cellStyle name="Note 2 4 3 3 2" xfId="5848"/>
    <cellStyle name="Note 2 4 3 3 2 2" xfId="5849"/>
    <cellStyle name="Note 2 4 3 3 3" xfId="5850"/>
    <cellStyle name="Note 2 4 3 3 3 2" xfId="5851"/>
    <cellStyle name="Note 2 4 3 3 4" xfId="5852"/>
    <cellStyle name="Note 2 4 3 4" xfId="5853"/>
    <cellStyle name="Note 2 4 3 4 2" xfId="5854"/>
    <cellStyle name="Note 2 4 3 4 2 2" xfId="5855"/>
    <cellStyle name="Note 2 4 3 4 3" xfId="5856"/>
    <cellStyle name="Note 2 4 3 4 3 2" xfId="5857"/>
    <cellStyle name="Note 2 4 3 4 4" xfId="5858"/>
    <cellStyle name="Note 2 4 3 5" xfId="5859"/>
    <cellStyle name="Note 2 4 3 5 2" xfId="5860"/>
    <cellStyle name="Note 2 4 3 5 2 2" xfId="5861"/>
    <cellStyle name="Note 2 4 3 5 3" xfId="5862"/>
    <cellStyle name="Note 2 4 3 5 3 2" xfId="5863"/>
    <cellStyle name="Note 2 4 3 5 4" xfId="5864"/>
    <cellStyle name="Note 2 4 3 6" xfId="5865"/>
    <cellStyle name="Note 2 4 3 6 2" xfId="5866"/>
    <cellStyle name="Note 2 4 3 6 2 2" xfId="5867"/>
    <cellStyle name="Note 2 4 3 6 3" xfId="5868"/>
    <cellStyle name="Note 2 4 3 6 3 2" xfId="5869"/>
    <cellStyle name="Note 2 4 3 6 4" xfId="5870"/>
    <cellStyle name="Note 2 4 3 7" xfId="5871"/>
    <cellStyle name="Note 2 4 3 7 2" xfId="5872"/>
    <cellStyle name="Note 2 4 3 8" xfId="5873"/>
    <cellStyle name="Note 2 4 4" xfId="5874"/>
    <cellStyle name="Note 2 4 4 2" xfId="5875"/>
    <cellStyle name="Note 2 4 4 2 2" xfId="5876"/>
    <cellStyle name="Note 2 4 4 2 2 2" xfId="5877"/>
    <cellStyle name="Note 2 4 4 2 3" xfId="5878"/>
    <cellStyle name="Note 2 4 4 2 3 2" xfId="5879"/>
    <cellStyle name="Note 2 4 4 2 4" xfId="5880"/>
    <cellStyle name="Note 2 4 4 3" xfId="5881"/>
    <cellStyle name="Note 2 4 4 3 2" xfId="5882"/>
    <cellStyle name="Note 2 4 4 3 2 2" xfId="5883"/>
    <cellStyle name="Note 2 4 4 3 3" xfId="5884"/>
    <cellStyle name="Note 2 4 4 3 3 2" xfId="5885"/>
    <cellStyle name="Note 2 4 4 3 4" xfId="5886"/>
    <cellStyle name="Note 2 4 4 4" xfId="5887"/>
    <cellStyle name="Note 2 4 4 4 2" xfId="5888"/>
    <cellStyle name="Note 2 4 4 4 2 2" xfId="5889"/>
    <cellStyle name="Note 2 4 4 4 3" xfId="5890"/>
    <cellStyle name="Note 2 4 4 4 3 2" xfId="5891"/>
    <cellStyle name="Note 2 4 4 4 4" xfId="5892"/>
    <cellStyle name="Note 2 4 4 5" xfId="5893"/>
    <cellStyle name="Note 2 4 4 5 2" xfId="5894"/>
    <cellStyle name="Note 2 4 4 5 2 2" xfId="5895"/>
    <cellStyle name="Note 2 4 4 5 3" xfId="5896"/>
    <cellStyle name="Note 2 4 4 5 3 2" xfId="5897"/>
    <cellStyle name="Note 2 4 4 5 4" xfId="5898"/>
    <cellStyle name="Note 2 4 4 6" xfId="5899"/>
    <cellStyle name="Note 2 4 4 6 2" xfId="5900"/>
    <cellStyle name="Note 2 4 4 6 2 2" xfId="5901"/>
    <cellStyle name="Note 2 4 4 6 3" xfId="5902"/>
    <cellStyle name="Note 2 4 4 6 3 2" xfId="5903"/>
    <cellStyle name="Note 2 4 4 6 4" xfId="5904"/>
    <cellStyle name="Note 2 4 4 7" xfId="5905"/>
    <cellStyle name="Note 2 4 4 7 2" xfId="5906"/>
    <cellStyle name="Note 2 4 4 8" xfId="5907"/>
    <cellStyle name="Note 2 4 4 8 2" xfId="5908"/>
    <cellStyle name="Note 2 4 4 9" xfId="5909"/>
    <cellStyle name="Note 2 4 5" xfId="5910"/>
    <cellStyle name="Note 2 4 5 2" xfId="5911"/>
    <cellStyle name="Note 2 4 5 2 2" xfId="5912"/>
    <cellStyle name="Note 2 4 5 2 2 2" xfId="5913"/>
    <cellStyle name="Note 2 4 5 2 3" xfId="5914"/>
    <cellStyle name="Note 2 4 5 2 3 2" xfId="5915"/>
    <cellStyle name="Note 2 4 5 2 4" xfId="5916"/>
    <cellStyle name="Note 2 4 5 3" xfId="5917"/>
    <cellStyle name="Note 2 4 5 3 2" xfId="5918"/>
    <cellStyle name="Note 2 4 5 3 2 2" xfId="5919"/>
    <cellStyle name="Note 2 4 5 3 3" xfId="5920"/>
    <cellStyle name="Note 2 4 5 3 3 2" xfId="5921"/>
    <cellStyle name="Note 2 4 5 3 4" xfId="5922"/>
    <cellStyle name="Note 2 4 5 4" xfId="5923"/>
    <cellStyle name="Note 2 4 5 4 2" xfId="5924"/>
    <cellStyle name="Note 2 4 5 4 2 2" xfId="5925"/>
    <cellStyle name="Note 2 4 5 4 3" xfId="5926"/>
    <cellStyle name="Note 2 4 5 4 3 2" xfId="5927"/>
    <cellStyle name="Note 2 4 5 4 4" xfId="5928"/>
    <cellStyle name="Note 2 4 5 5" xfId="5929"/>
    <cellStyle name="Note 2 4 5 5 2" xfId="5930"/>
    <cellStyle name="Note 2 4 5 5 2 2" xfId="5931"/>
    <cellStyle name="Note 2 4 5 5 3" xfId="5932"/>
    <cellStyle name="Note 2 4 5 5 3 2" xfId="5933"/>
    <cellStyle name="Note 2 4 5 5 4" xfId="5934"/>
    <cellStyle name="Note 2 4 5 6" xfId="5935"/>
    <cellStyle name="Note 2 4 5 6 2" xfId="5936"/>
    <cellStyle name="Note 2 4 5 6 2 2" xfId="5937"/>
    <cellStyle name="Note 2 4 5 6 3" xfId="5938"/>
    <cellStyle name="Note 2 4 5 6 3 2" xfId="5939"/>
    <cellStyle name="Note 2 4 5 6 4" xfId="5940"/>
    <cellStyle name="Note 2 4 5 7" xfId="5941"/>
    <cellStyle name="Note 2 4 5 7 2" xfId="5942"/>
    <cellStyle name="Note 2 4 5 8" xfId="5943"/>
    <cellStyle name="Note 2 4 5 8 2" xfId="5944"/>
    <cellStyle name="Note 2 4 5 9" xfId="5945"/>
    <cellStyle name="Note 2 4 6" xfId="5946"/>
    <cellStyle name="Note 2 4 6 2" xfId="5947"/>
    <cellStyle name="Note 2 4 6 2 2" xfId="5948"/>
    <cellStyle name="Note 2 4 6 3" xfId="5949"/>
    <cellStyle name="Note 2 4 6 3 2" xfId="5950"/>
    <cellStyle name="Note 2 4 6 4" xfId="5951"/>
    <cellStyle name="Note 2 4 7" xfId="5952"/>
    <cellStyle name="Note 2 5" xfId="5953"/>
    <cellStyle name="Note 3" xfId="5954"/>
    <cellStyle name="Note 3 2" xfId="5955"/>
    <cellStyle name="Note 3 2 2" xfId="5956"/>
    <cellStyle name="Note 3 2 3" xfId="5957"/>
    <cellStyle name="Note 3 3" xfId="5958"/>
    <cellStyle name="Note 3 4" xfId="5959"/>
    <cellStyle name="Note 3 4 2" xfId="5960"/>
    <cellStyle name="Note 4" xfId="5961"/>
    <cellStyle name="Note 4 2" xfId="5962"/>
    <cellStyle name="Note 4 2 2" xfId="5963"/>
    <cellStyle name="Note 4 3" xfId="5964"/>
    <cellStyle name="Note 5" xfId="5965"/>
    <cellStyle name="Note 5 2" xfId="5966"/>
    <cellStyle name="nPlode" xfId="5967"/>
    <cellStyle name="NumberBold" xfId="5968"/>
    <cellStyle name="NumberNoDec" xfId="5969"/>
    <cellStyle name="NumberPercent" xfId="5970"/>
    <cellStyle name="NumberVarDec" xfId="5971"/>
    <cellStyle name="OH01" xfId="5972"/>
    <cellStyle name="OH01 2" xfId="5973"/>
    <cellStyle name="OH01 3" xfId="5974"/>
    <cellStyle name="OHnplode" xfId="5975"/>
    <cellStyle name="OHnplode 2" xfId="5976"/>
    <cellStyle name="Output 2" xfId="5977"/>
    <cellStyle name="Output 2 2" xfId="5978"/>
    <cellStyle name="Output 3" xfId="5979"/>
    <cellStyle name="Output 3 2" xfId="5980"/>
    <cellStyle name="Output 4" xfId="5981"/>
    <cellStyle name="OUTPUT AMOUNTS" xfId="5982"/>
    <cellStyle name="OUTPUT LINE ITEMS" xfId="5983"/>
    <cellStyle name="per.style" xfId="5984"/>
    <cellStyle name="Percent ()" xfId="5985"/>
    <cellStyle name="Percent (0)" xfId="5986"/>
    <cellStyle name="Percent (1)" xfId="5987"/>
    <cellStyle name="Percent (2)" xfId="5988"/>
    <cellStyle name="Percent [0]" xfId="5989"/>
    <cellStyle name="Percent [00]" xfId="5990"/>
    <cellStyle name="Percent [2]" xfId="5991"/>
    <cellStyle name="Percent [2] 2" xfId="5992"/>
    <cellStyle name="Percent [2] 2 2" xfId="5993"/>
    <cellStyle name="Percent [2] 2 2 2" xfId="5994"/>
    <cellStyle name="Percent [2] 2 3" xfId="5995"/>
    <cellStyle name="Percent [2] 2 3 2" xfId="5996"/>
    <cellStyle name="Percent [2] 2 4" xfId="5997"/>
    <cellStyle name="Percent [2] 3" xfId="5998"/>
    <cellStyle name="Percent [2] 3 2" xfId="5999"/>
    <cellStyle name="Percent [2] 4" xfId="6000"/>
    <cellStyle name="Percent [2] 4 2" xfId="6001"/>
    <cellStyle name="Percent [2] 4 2 2" xfId="6002"/>
    <cellStyle name="Percent [2] 4 3" xfId="6003"/>
    <cellStyle name="Percent [2] 5" xfId="6004"/>
    <cellStyle name="Percent [2] 5 2" xfId="6005"/>
    <cellStyle name="Percent [2] 5 3" xfId="6006"/>
    <cellStyle name="Percent 1" xfId="6007"/>
    <cellStyle name="Percent 10" xfId="6008"/>
    <cellStyle name="Percent 11" xfId="6009"/>
    <cellStyle name="Percent 12" xfId="6010"/>
    <cellStyle name="Percent 13" xfId="6011"/>
    <cellStyle name="Percent 14" xfId="6012"/>
    <cellStyle name="Percent 15" xfId="6013"/>
    <cellStyle name="Percent 15 2" xfId="6014"/>
    <cellStyle name="Percent 15 3" xfId="6015"/>
    <cellStyle name="Percent 15 3 2" xfId="6016"/>
    <cellStyle name="Percent 15 3 2 2" xfId="6017"/>
    <cellStyle name="Percent 15 3 2 3" xfId="6018"/>
    <cellStyle name="Percent 15 3 3" xfId="6019"/>
    <cellStyle name="Percent 15 3 4" xfId="6020"/>
    <cellStyle name="Percent 15 4" xfId="6021"/>
    <cellStyle name="Percent 15 4 2" xfId="6022"/>
    <cellStyle name="Percent 15 4 3" xfId="6023"/>
    <cellStyle name="Percent 15 5" xfId="6024"/>
    <cellStyle name="Percent 15 6" xfId="6025"/>
    <cellStyle name="Percent 16" xfId="6026"/>
    <cellStyle name="Percent 16 2" xfId="6027"/>
    <cellStyle name="Percent 16 2 2" xfId="6028"/>
    <cellStyle name="Percent 16 2 2 2" xfId="6029"/>
    <cellStyle name="Percent 16 2 2 3" xfId="6030"/>
    <cellStyle name="Percent 16 2 3" xfId="6031"/>
    <cellStyle name="Percent 16 2 4" xfId="6032"/>
    <cellStyle name="Percent 16 3" xfId="6033"/>
    <cellStyle name="Percent 16 3 2" xfId="6034"/>
    <cellStyle name="Percent 16 3 3" xfId="6035"/>
    <cellStyle name="Percent 16 4" xfId="6036"/>
    <cellStyle name="Percent 16 5" xfId="6037"/>
    <cellStyle name="Percent 17" xfId="6038"/>
    <cellStyle name="Percent 18" xfId="6039"/>
    <cellStyle name="Percent 19" xfId="6040"/>
    <cellStyle name="Percent 2" xfId="6041"/>
    <cellStyle name="Percent 2 2" xfId="6042"/>
    <cellStyle name="Percent 2 2 2" xfId="6043"/>
    <cellStyle name="Percent 2 2 2 2" xfId="6044"/>
    <cellStyle name="Percent 2 3" xfId="6045"/>
    <cellStyle name="Percent 2 4" xfId="6046"/>
    <cellStyle name="Percent 20" xfId="6047"/>
    <cellStyle name="Percent 21" xfId="6048"/>
    <cellStyle name="Percent 22" xfId="6049"/>
    <cellStyle name="Percent 23" xfId="6050"/>
    <cellStyle name="Percent 24" xfId="6051"/>
    <cellStyle name="Percent 25" xfId="6052"/>
    <cellStyle name="Percent 26" xfId="6053"/>
    <cellStyle name="Percent 26 2" xfId="6054"/>
    <cellStyle name="Percent 27" xfId="6055"/>
    <cellStyle name="Percent 27 2" xfId="6056"/>
    <cellStyle name="Percent 28" xfId="6057"/>
    <cellStyle name="Percent 28 2" xfId="6058"/>
    <cellStyle name="Percent 29" xfId="6059"/>
    <cellStyle name="Percent 29 2" xfId="6060"/>
    <cellStyle name="Percent 3" xfId="6061"/>
    <cellStyle name="Percent 3 2" xfId="6062"/>
    <cellStyle name="Percent 3 3" xfId="6063"/>
    <cellStyle name="Percent 3 4" xfId="6064"/>
    <cellStyle name="Percent 3 4 2" xfId="6065"/>
    <cellStyle name="Percent 3 5" xfId="6066"/>
    <cellStyle name="Percent 30" xfId="6067"/>
    <cellStyle name="Percent 30 2" xfId="6068"/>
    <cellStyle name="Percent 31" xfId="6069"/>
    <cellStyle name="Percent 31 2" xfId="6070"/>
    <cellStyle name="Percent 32" xfId="6071"/>
    <cellStyle name="Percent 32 2" xfId="6072"/>
    <cellStyle name="Percent 33" xfId="6073"/>
    <cellStyle name="Percent 33 2" xfId="6074"/>
    <cellStyle name="Percent 34" xfId="6075"/>
    <cellStyle name="Percent 34 2" xfId="6076"/>
    <cellStyle name="Percent 35" xfId="6077"/>
    <cellStyle name="Percent 35 2" xfId="6078"/>
    <cellStyle name="Percent 36" xfId="6079"/>
    <cellStyle name="Percent 36 2" xfId="6080"/>
    <cellStyle name="Percent 37" xfId="6081"/>
    <cellStyle name="Percent 38" xfId="6082"/>
    <cellStyle name="Percent 39" xfId="6083"/>
    <cellStyle name="Percent 4" xfId="6084"/>
    <cellStyle name="Percent 4 2" xfId="6085"/>
    <cellStyle name="Percent 4 3" xfId="6086"/>
    <cellStyle name="Percent 4 3 2" xfId="6087"/>
    <cellStyle name="Percent 4 3 2 2" xfId="6088"/>
    <cellStyle name="Percent 4 3 2 3" xfId="6089"/>
    <cellStyle name="Percent 4 3 3" xfId="6090"/>
    <cellStyle name="Percent 4 3 4" xfId="6091"/>
    <cellStyle name="Percent 4 4" xfId="6092"/>
    <cellStyle name="Percent 4 4 2" xfId="6093"/>
    <cellStyle name="Percent 4 4 3" xfId="6094"/>
    <cellStyle name="Percent 4 5" xfId="6095"/>
    <cellStyle name="Percent 4 6" xfId="6096"/>
    <cellStyle name="Percent 40" xfId="6097"/>
    <cellStyle name="Percent 41" xfId="6098"/>
    <cellStyle name="Percent 42" xfId="6099"/>
    <cellStyle name="Percent 43" xfId="6100"/>
    <cellStyle name="Percent 44" xfId="6101"/>
    <cellStyle name="Percent 45" xfId="6102"/>
    <cellStyle name="Percent 46" xfId="6103"/>
    <cellStyle name="Percent 47" xfId="6104"/>
    <cellStyle name="Percent 48" xfId="6105"/>
    <cellStyle name="Percent 49" xfId="6106"/>
    <cellStyle name="Percent 5" xfId="6107"/>
    <cellStyle name="Percent 5 2" xfId="6108"/>
    <cellStyle name="Percent 5 3" xfId="6109"/>
    <cellStyle name="Percent 5 4" xfId="6110"/>
    <cellStyle name="Percent 5 4 2" xfId="6111"/>
    <cellStyle name="Percent 50" xfId="6112"/>
    <cellStyle name="Percent 51" xfId="6113"/>
    <cellStyle name="Percent 52" xfId="6114"/>
    <cellStyle name="Percent 53" xfId="6115"/>
    <cellStyle name="Percent 54" xfId="6116"/>
    <cellStyle name="Percent 55" xfId="6117"/>
    <cellStyle name="Percent 56" xfId="6118"/>
    <cellStyle name="Percent 57" xfId="6119"/>
    <cellStyle name="Percent 58" xfId="6120"/>
    <cellStyle name="Percent 59" xfId="6121"/>
    <cellStyle name="Percent 6" xfId="6122"/>
    <cellStyle name="Percent 6 2" xfId="6123"/>
    <cellStyle name="Percent 6 3" xfId="6124"/>
    <cellStyle name="Percent 6 3 2" xfId="6125"/>
    <cellStyle name="Percent 6 4" xfId="6126"/>
    <cellStyle name="Percent 60" xfId="6127"/>
    <cellStyle name="Percent 61" xfId="6128"/>
    <cellStyle name="Percent 62" xfId="6129"/>
    <cellStyle name="Percent 63" xfId="6130"/>
    <cellStyle name="Percent 64" xfId="6131"/>
    <cellStyle name="Percent 65" xfId="6132"/>
    <cellStyle name="Percent 66" xfId="6133"/>
    <cellStyle name="Percent 67" xfId="6134"/>
    <cellStyle name="Percent 68" xfId="6135"/>
    <cellStyle name="Percent 69" xfId="6136"/>
    <cellStyle name="Percent 7" xfId="6137"/>
    <cellStyle name="Percent 7 2" xfId="6138"/>
    <cellStyle name="Percent 7 3" xfId="6139"/>
    <cellStyle name="Percent 7 3 2" xfId="6140"/>
    <cellStyle name="Percent 70" xfId="6141"/>
    <cellStyle name="Percent 71" xfId="6142"/>
    <cellStyle name="Percent 72" xfId="6143"/>
    <cellStyle name="Percent 73" xfId="6427"/>
    <cellStyle name="Percent 8" xfId="6144"/>
    <cellStyle name="Percent 8 2" xfId="6145"/>
    <cellStyle name="Percent 9" xfId="6146"/>
    <cellStyle name="Percent 9 2" xfId="6147"/>
    <cellStyle name="Percent0" xfId="6148"/>
    <cellStyle name="percentage" xfId="6149"/>
    <cellStyle name="Percentuale_IT Assets" xfId="6150"/>
    <cellStyle name="PrePop Currency (0)" xfId="6151"/>
    <cellStyle name="PrePop Currency (2)" xfId="6152"/>
    <cellStyle name="PrePop Units (0)" xfId="6153"/>
    <cellStyle name="PrePop Units (1)" xfId="6154"/>
    <cellStyle name="PrePop Units (2)" xfId="6155"/>
    <cellStyle name="PSChar" xfId="6156"/>
    <cellStyle name="PSChar 2" xfId="6157"/>
    <cellStyle name="PSChar 2 2" xfId="6158"/>
    <cellStyle name="PSChar 2 3" xfId="6159"/>
    <cellStyle name="PSChar 2 4" xfId="6160"/>
    <cellStyle name="PSChar 3" xfId="6161"/>
    <cellStyle name="PSChar 3 2" xfId="6162"/>
    <cellStyle name="PSDate" xfId="6163"/>
    <cellStyle name="PSDate 2" xfId="6164"/>
    <cellStyle name="PSDec" xfId="6165"/>
    <cellStyle name="PSDec 2" xfId="6166"/>
    <cellStyle name="PSHeading" xfId="6167"/>
    <cellStyle name="PSInt" xfId="6168"/>
    <cellStyle name="PSInt 2" xfId="6169"/>
    <cellStyle name="PSSpacer" xfId="6170"/>
    <cellStyle name="PSSpacer 2" xfId="6171"/>
    <cellStyle name="RAMEY" xfId="6172"/>
    <cellStyle name="Ramey $k" xfId="6173"/>
    <cellStyle name="RAMEY_BAFOdevtest 5plus year v1" xfId="6174"/>
    <cellStyle name="REDCLEAR" xfId="6175"/>
    <cellStyle name="REDCLEAR 2" xfId="6176"/>
    <cellStyle name="REDSHADE" xfId="6177"/>
    <cellStyle name="REDSHADE 2" xfId="6178"/>
    <cellStyle name="regstoresfromspecstores" xfId="6179"/>
    <cellStyle name="RevList" xfId="6180"/>
    <cellStyle name="round" xfId="6181"/>
    <cellStyle name="s Services" xfId="6182"/>
    <cellStyle name="SAPBEXaggData" xfId="6183"/>
    <cellStyle name="SAPBEXaggData 2" xfId="6184"/>
    <cellStyle name="SAPBEXaggDataEmph" xfId="6185"/>
    <cellStyle name="SAPBEXaggDataEmph 2" xfId="6186"/>
    <cellStyle name="SAPBEXaggItem" xfId="6187"/>
    <cellStyle name="SAPBEXaggItem 2" xfId="6188"/>
    <cellStyle name="SAPBEXaggItemX" xfId="6189"/>
    <cellStyle name="SAPBEXaggItemX 2" xfId="6190"/>
    <cellStyle name="SAPBEXchaText" xfId="6191"/>
    <cellStyle name="SAPBEXexcBad7" xfId="6192"/>
    <cellStyle name="SAPBEXexcBad7 2" xfId="6193"/>
    <cellStyle name="SAPBEXexcBad8" xfId="6194"/>
    <cellStyle name="SAPBEXexcBad8 2" xfId="6195"/>
    <cellStyle name="SAPBEXexcBad9" xfId="6196"/>
    <cellStyle name="SAPBEXexcBad9 2" xfId="6197"/>
    <cellStyle name="SAPBEXexcCritical4" xfId="6198"/>
    <cellStyle name="SAPBEXexcCritical4 2" xfId="6199"/>
    <cellStyle name="SAPBEXexcCritical5" xfId="6200"/>
    <cellStyle name="SAPBEXexcCritical5 2" xfId="6201"/>
    <cellStyle name="SAPBEXexcCritical6" xfId="6202"/>
    <cellStyle name="SAPBEXexcCritical6 2" xfId="6203"/>
    <cellStyle name="SAPBEXexcGood1" xfId="6204"/>
    <cellStyle name="SAPBEXexcGood1 2" xfId="6205"/>
    <cellStyle name="SAPBEXexcGood2" xfId="6206"/>
    <cellStyle name="SAPBEXexcGood2 2" xfId="6207"/>
    <cellStyle name="SAPBEXexcGood3" xfId="6208"/>
    <cellStyle name="SAPBEXexcGood3 2" xfId="6209"/>
    <cellStyle name="SAPBEXfilterDrill" xfId="6210"/>
    <cellStyle name="SAPBEXfilterItem" xfId="6211"/>
    <cellStyle name="SAPBEXfilterText" xfId="6212"/>
    <cellStyle name="SAPBEXformats" xfId="6213"/>
    <cellStyle name="SAPBEXformats 2" xfId="6214"/>
    <cellStyle name="SAPBEXheaderItem" xfId="6215"/>
    <cellStyle name="SAPBEXheaderText" xfId="6216"/>
    <cellStyle name="SAPBEXHLevel0" xfId="6217"/>
    <cellStyle name="SAPBEXHLevel0 2" xfId="6218"/>
    <cellStyle name="SAPBEXHLevel0X" xfId="6219"/>
    <cellStyle name="SAPBEXHLevel0X 2" xfId="6220"/>
    <cellStyle name="SAPBEXHLevel1" xfId="6221"/>
    <cellStyle name="SAPBEXHLevel1 2" xfId="6222"/>
    <cellStyle name="SAPBEXHLevel1X" xfId="6223"/>
    <cellStyle name="SAPBEXHLevel1X 2" xfId="6224"/>
    <cellStyle name="SAPBEXHLevel2" xfId="6225"/>
    <cellStyle name="SAPBEXHLevel2 2" xfId="6226"/>
    <cellStyle name="SAPBEXHLevel2X" xfId="6227"/>
    <cellStyle name="SAPBEXHLevel2X 2" xfId="6228"/>
    <cellStyle name="SAPBEXHLevel3" xfId="6229"/>
    <cellStyle name="SAPBEXHLevel3 2" xfId="6230"/>
    <cellStyle name="SAPBEXHLevel3X" xfId="6231"/>
    <cellStyle name="SAPBEXHLevel3X 2" xfId="6232"/>
    <cellStyle name="SAPBEXresData" xfId="6233"/>
    <cellStyle name="SAPBEXresData 2" xfId="6234"/>
    <cellStyle name="SAPBEXresDataEmph" xfId="6235"/>
    <cellStyle name="SAPBEXresDataEmph 2" xfId="6236"/>
    <cellStyle name="SAPBEXresItem" xfId="6237"/>
    <cellStyle name="SAPBEXresItem 2" xfId="6238"/>
    <cellStyle name="SAPBEXresItemX" xfId="6239"/>
    <cellStyle name="SAPBEXresItemX 2" xfId="6240"/>
    <cellStyle name="SAPBEXstdData" xfId="6241"/>
    <cellStyle name="SAPBEXstdData 2" xfId="6242"/>
    <cellStyle name="SAPBEXstdDataEmph" xfId="6243"/>
    <cellStyle name="SAPBEXstdDataEmph 2" xfId="6244"/>
    <cellStyle name="SAPBEXstdItem" xfId="6245"/>
    <cellStyle name="SAPBEXstdItem 2" xfId="6246"/>
    <cellStyle name="SAPBEXstdItemX" xfId="6247"/>
    <cellStyle name="SAPBEXstdItemX 2" xfId="6248"/>
    <cellStyle name="SAPBEXtitle" xfId="6249"/>
    <cellStyle name="SAPBEXundefined" xfId="6250"/>
    <cellStyle name="SAPBEXundefined 2" xfId="6251"/>
    <cellStyle name="SHADE" xfId="6252"/>
    <cellStyle name="Shaded" xfId="6253"/>
    <cellStyle name="SHADEDSTORES" xfId="6254"/>
    <cellStyle name="SHADEDSTORES 2" xfId="6255"/>
    <cellStyle name="specstores" xfId="6256"/>
    <cellStyle name="SS Col Hdr" xfId="6257"/>
    <cellStyle name="SS Dim 1 Blank" xfId="6258"/>
    <cellStyle name="SS Dim 1 Title" xfId="6259"/>
    <cellStyle name="SS Dim 1 Value" xfId="6260"/>
    <cellStyle name="SS Dim 2 Blank" xfId="6261"/>
    <cellStyle name="SS Dim 2 Title" xfId="6262"/>
    <cellStyle name="SS Dim 2 Value" xfId="6263"/>
    <cellStyle name="SS Dim 3 Blank" xfId="6264"/>
    <cellStyle name="SS Dim 3 Title" xfId="6265"/>
    <cellStyle name="SS Dim 3 Value" xfId="6266"/>
    <cellStyle name="SS Dim 4 Blank" xfId="6267"/>
    <cellStyle name="SS Dim 4 Title" xfId="6268"/>
    <cellStyle name="SS Dim 4 Value" xfId="6269"/>
    <cellStyle name="SS Dim 5 Blank" xfId="6270"/>
    <cellStyle name="SS Dim 5 Title" xfId="6271"/>
    <cellStyle name="SS Dim 5 Value" xfId="6272"/>
    <cellStyle name="SS Other Measure" xfId="6273"/>
    <cellStyle name="SS Sum Measure" xfId="6274"/>
    <cellStyle name="SS Unbound Dim" xfId="6275"/>
    <cellStyle name="SS WAvg Measure" xfId="6276"/>
    <cellStyle name="ssn" xfId="6277"/>
    <cellStyle name="Standard_FuncLoc Liste per 241003" xfId="6278"/>
    <cellStyle name="Style 1" xfId="6279"/>
    <cellStyle name="Style 1 10" xfId="6280"/>
    <cellStyle name="Style 1 11" xfId="6281"/>
    <cellStyle name="Style 1 12" xfId="6282"/>
    <cellStyle name="Style 1 13" xfId="6283"/>
    <cellStyle name="Style 1 14" xfId="6284"/>
    <cellStyle name="Style 1 15" xfId="6285"/>
    <cellStyle name="Style 1 16" xfId="6286"/>
    <cellStyle name="Style 1 17" xfId="6287"/>
    <cellStyle name="Style 1 18" xfId="6288"/>
    <cellStyle name="Style 1 19" xfId="6289"/>
    <cellStyle name="Style 1 2" xfId="6290"/>
    <cellStyle name="Style 1 3" xfId="6291"/>
    <cellStyle name="Style 1 4" xfId="6292"/>
    <cellStyle name="Style 1 5" xfId="6293"/>
    <cellStyle name="Style 1 6" xfId="6294"/>
    <cellStyle name="Style 1 7" xfId="6295"/>
    <cellStyle name="Style 1 8" xfId="6296"/>
    <cellStyle name="Style 1 9" xfId="6297"/>
    <cellStyle name="Style 2" xfId="6298"/>
    <cellStyle name="Style 3" xfId="6299"/>
    <cellStyle name="Style 4" xfId="6300"/>
    <cellStyle name="Style 5" xfId="6301"/>
    <cellStyle name="Style 6" xfId="6302"/>
    <cellStyle name="Style 7" xfId="6303"/>
    <cellStyle name="Subtotal" xfId="6304"/>
    <cellStyle name="subtotals" xfId="6305"/>
    <cellStyle name="Sum" xfId="6306"/>
    <cellStyle name="Sum %of HV" xfId="6307"/>
    <cellStyle name="Sum_BAFO model 2 year v1" xfId="6308"/>
    <cellStyle name="Text Indent A" xfId="6309"/>
    <cellStyle name="Text Indent B" xfId="6310"/>
    <cellStyle name="Text Indent C" xfId="6311"/>
    <cellStyle name="Thousands (0)" xfId="6312"/>
    <cellStyle name="Thousands (1)" xfId="6313"/>
    <cellStyle name="time" xfId="6314"/>
    <cellStyle name="Title (non-wrap)" xfId="6315"/>
    <cellStyle name="Title 10" xfId="6316"/>
    <cellStyle name="Title 11" xfId="6317"/>
    <cellStyle name="Title 12" xfId="6318"/>
    <cellStyle name="Title 13" xfId="6319"/>
    <cellStyle name="Title 14" xfId="6320"/>
    <cellStyle name="Title 15" xfId="6321"/>
    <cellStyle name="Title 16" xfId="6322"/>
    <cellStyle name="Title 17" xfId="6323"/>
    <cellStyle name="Title 18" xfId="6324"/>
    <cellStyle name="Title 19" xfId="6325"/>
    <cellStyle name="Title 2" xfId="6326"/>
    <cellStyle name="Title 20" xfId="6327"/>
    <cellStyle name="Title 21" xfId="6328"/>
    <cellStyle name="Title 22" xfId="6329"/>
    <cellStyle name="Title 23" xfId="6330"/>
    <cellStyle name="Title 24" xfId="6331"/>
    <cellStyle name="Title 3" xfId="6332"/>
    <cellStyle name="Title 3 2" xfId="6333"/>
    <cellStyle name="Title 3 3" xfId="6334"/>
    <cellStyle name="Title 4" xfId="6335"/>
    <cellStyle name="Title 5" xfId="6336"/>
    <cellStyle name="Title 6" xfId="6337"/>
    <cellStyle name="Title 7" xfId="6338"/>
    <cellStyle name="Title 8" xfId="6339"/>
    <cellStyle name="Title 9" xfId="6340"/>
    <cellStyle name="Total 10" xfId="6341"/>
    <cellStyle name="Total 11" xfId="6342"/>
    <cellStyle name="Total 12" xfId="6343"/>
    <cellStyle name="Total 13" xfId="6344"/>
    <cellStyle name="Total 14" xfId="6345"/>
    <cellStyle name="Total 15" xfId="6346"/>
    <cellStyle name="Total 16" xfId="6347"/>
    <cellStyle name="Total 17" xfId="6348"/>
    <cellStyle name="Total 18" xfId="6349"/>
    <cellStyle name="Total 19" xfId="6350"/>
    <cellStyle name="Total 2" xfId="6351"/>
    <cellStyle name="Total 2 2" xfId="6352"/>
    <cellStyle name="Total 2 2 2" xfId="6353"/>
    <cellStyle name="Total 2 3" xfId="6354"/>
    <cellStyle name="Total 2_Order Book" xfId="6355"/>
    <cellStyle name="Total 20" xfId="6356"/>
    <cellStyle name="Total 20 2" xfId="6357"/>
    <cellStyle name="Total 21" xfId="6358"/>
    <cellStyle name="Total 3" xfId="6359"/>
    <cellStyle name="Total 3 2" xfId="6360"/>
    <cellStyle name="Total 3 3" xfId="6361"/>
    <cellStyle name="Total 4" xfId="6362"/>
    <cellStyle name="Total 5" xfId="6363"/>
    <cellStyle name="Total 6" xfId="6364"/>
    <cellStyle name="Total 7" xfId="6365"/>
    <cellStyle name="Total 8" xfId="6366"/>
    <cellStyle name="Total 9" xfId="6367"/>
    <cellStyle name="Underline 2" xfId="6368"/>
    <cellStyle name="Unprot" xfId="6369"/>
    <cellStyle name="Unprot$" xfId="6370"/>
    <cellStyle name="Unprotect" xfId="6371"/>
    <cellStyle name="Unprotect-$" xfId="6372"/>
    <cellStyle name="Unprotect_AstraZeneca Termination" xfId="6373"/>
    <cellStyle name="Unprotected" xfId="6374"/>
    <cellStyle name="use" xfId="6375"/>
    <cellStyle name="Valuta (0)_IT Assets" xfId="6376"/>
    <cellStyle name="Valuta_IT Assets" xfId="6377"/>
    <cellStyle name="Währung [0]_Austria Expense" xfId="6378"/>
    <cellStyle name="Währung_Austria Expense" xfId="6379"/>
    <cellStyle name="Warning Text 2" xfId="6380"/>
    <cellStyle name="Warning Text 3" xfId="6381"/>
    <cellStyle name="Warning Text 4" xfId="6382"/>
    <cellStyle name="Wrap" xfId="6383"/>
    <cellStyle name="Year" xfId="6384"/>
    <cellStyle name="Year 2" xfId="6385"/>
    <cellStyle name="YELLOWCLEAR" xfId="6386"/>
    <cellStyle name="YELLOWCLEAR 2" xfId="6387"/>
    <cellStyle name="YELLOWSHADE" xfId="6388"/>
    <cellStyle name="YELLOWSHADE 2" xfId="6389"/>
    <cellStyle name="뒤에 오는 하이퍼링크_999-1" xfId="6390"/>
    <cellStyle name="백분율_전사 고정자산(작업용)" xfId="6391"/>
    <cellStyle name="뷭?_BOOKSHIP_공문 " xfId="6392"/>
    <cellStyle name="쉼표 [0]_Inventory~May29" xfId="6393"/>
    <cellStyle name="쉼표_AR_OK" xfId="6394"/>
    <cellStyle name="콤마 [0]_00사업(자금)" xfId="6395"/>
    <cellStyle name="콤마_00사업(자금)" xfId="6396"/>
    <cellStyle name="통화 [0]_전사 고정자산(작업용)" xfId="6397"/>
    <cellStyle name="통화_전사 고정자산(작업용)" xfId="6398"/>
    <cellStyle name="표준_2000-12 AR" xfId="6399"/>
    <cellStyle name="千位分隔_UTC_China_Att_R_Assets_DD_V1c_V3" xfId="6400"/>
    <cellStyle name="崔矾" xfId="6401"/>
    <cellStyle name="常规_Asset List" xfId="6402"/>
    <cellStyle name="拳企扁龋" xfId="6403"/>
    <cellStyle name="拳企扁龋0" xfId="6404"/>
    <cellStyle name="朝楼" xfId="6405"/>
    <cellStyle name="桁区切り [0.00]_PERSONAL" xfId="6406"/>
    <cellStyle name="桁区切り_PERSONAL" xfId="6407"/>
    <cellStyle name="標準_2001購入" xfId="6408"/>
    <cellStyle name="欺季飘" xfId="6409"/>
    <cellStyle name="烹拳 [0]_(type)醚褒" xfId="6410"/>
    <cellStyle name="烹拳_(type)醚褒" xfId="6411"/>
    <cellStyle name="磊府荐" xfId="6412"/>
    <cellStyle name="磊府荐0" xfId="6413"/>
    <cellStyle name="箭磊(R)" xfId="6414"/>
    <cellStyle name="绊沥免仿1" xfId="6415"/>
    <cellStyle name="绊沥免仿2" xfId="6416"/>
    <cellStyle name="绊沥家箭痢" xfId="6417"/>
    <cellStyle name="通貨 [0.00]_PERSONAL" xfId="6418"/>
    <cellStyle name="通貨_PERSONAL" xfId="6419"/>
    <cellStyle name="钎霖_(type)醚褒" xfId="6420"/>
    <cellStyle name="钦魂" xfId="6421"/>
    <cellStyle name="霓付 [0]_(type)醚褒" xfId="6422"/>
    <cellStyle name="霓付_(type)醚褒" xfId="6423"/>
  </cellStyles>
  <dxfs count="0"/>
  <tableStyles count="0" defaultTableStyle="TableStyleMedium2" defaultPivotStyle="PivotStyleLight16"/>
  <colors>
    <mruColors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cision%20Support\WWL%20396116\Hydro%20One%202006-2010%20Benefits%20Forecast%20(Confidential)\HydroOne%20Benefits%20Forecast%20%20Ver%2005A%20(DRAFT)%20%20Nov-02-04%208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1_Fin_Models\TX%20Connection%20Model%20Development\Tx%20Connection%20Model%20%20Version%2003A%20Mar-13-03%20Test%20-%20Refined%20Vers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210364/Local%20Settings/Temporary%20Internet%20Files/OLK9/Horizontal%20BP%20Supporting%20Files/WPSR%20-%20Dec%202005%20FINAL%20@%20Jan%2011-06%20v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nsion%20support\2007%20forecast\CPP%20EI\CPP%20EI%20Payment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NG/Integration/2000/05-2000/SLA%20Reporting%20Inpu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rofiles\396116\Desktop\based%20pensionable%20earnings%20for%20Q4%2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-2019(20)%20CF&amp;S/Cost%20Allocation/1)%20Model/2014-19%20Model%20with%20new%20dollars%20(HR,%20Corp%20Rel,%20Cust)/CCCM%20BP2014-19%20v40%20(adjust%20evidence%20tab)%20v2%20(new%20dollars%20HR,%20Corp%20Rel,%20Cust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line/IPP/Optimization/Approved%202014-19%20Accomplishment%20File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800138\Local%20Settings\Temporary%20Internet%20Files\OLK3\Summary%20pension_benefit%20cost%20and%20liabllity%20Sep%2020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3\financebusinessplanning\Users\Howard\Documents\Hydro%20One%202011\CCCM%20BP2012-16%20v04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nne\My%20Documents\Inergi\Recovery%20Support\2006%20OU%20report\08-06\Reports\Over%20Under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366884\Local%20Settings\Temporary%20Internet%20Files\OLK5A\Copy%20of%20Summary%20pension_benefit%20cost%20and%20liabllity%20Sep%202006%20%20An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5545/AppData/Local/Microsoft/Windows/Temporary%20Internet%20Files/Content.Outlook/EMN3QTUY/BP%2016%2020/Cost%20Allocation/Model%20Masters/Draft%20Accomplishment%20File%20-%20July%204%20(July%2018%20Sharepoint%20download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ydro/RF%20Tx%201718/BP1618/2016%20HydroOne%20Benefits%20Forecast-%20Dec%2016%20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6milpfv02\800138$\SynchFolder\Anne\Pension%20support\payroll%20benefit%20fcst%20model\2010\2010%20HydroOneBenefitsForecast%20-%20GAAP%20Dec%2016%202009%20with%202%205%25%20and%206%205%25%20and%20mid%20yr%20HC%20(%20fin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210364/Local%20Settings/Temporary%20Internet%20Files/OLK9/Horizontal%20BP%20Supporting%20Files/WPSR%20Input%20-%20CFS_r1_Dec2004%20Final%20-%20Revised@Jan%20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NG/Integration/2001/05-2001/CDENVI0080-Environment%20&amp;%20Safet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HydroOne%20Benefits%20Forecast%20%20Ver%2005A%20(DRAFT)%20%20Oct-14-04%2010%20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(x)"/>
      <sheetName val="14. HOI Headcount (O)"/>
      <sheetName val="15. Networks - SP Headcount"/>
      <sheetName val="15. Networks - SP Headcount(x)"/>
      <sheetName val="15. Networks - SP Headcount (O)"/>
      <sheetName val="16. Networks - AM Headcount"/>
      <sheetName val="16. Networks - AM Headcount(x)"/>
      <sheetName val="16. Networks - AM Headcount (O)"/>
      <sheetName val="17. CF&amp;S HONI Headcount"/>
      <sheetName val="17. CF&amp;S HONI Headcount(x)"/>
      <sheetName val="17. CF&amp;S HONI Headcount (O)"/>
      <sheetName val="18. RC Headcount"/>
      <sheetName val="18. RC Headcount(x)"/>
      <sheetName val="19. Telecom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1. WC, CPP, EI - HOI"/>
      <sheetName val="32. WC, CPP, EI - Networks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 refreshError="1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7">
          <cell r="A7" t="str">
            <v>Node</v>
          </cell>
          <cell r="B7" t="str">
            <v>DROP ZONE - 2004 Year-to-date Actual</v>
          </cell>
        </row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B9" t="str">
            <v xml:space="preserve"> </v>
          </cell>
        </row>
        <row r="10">
          <cell r="B10" t="str">
            <v>Hydro One Networks</v>
          </cell>
          <cell r="C10">
            <v>57967853</v>
          </cell>
          <cell r="D10">
            <v>112352369</v>
          </cell>
          <cell r="E10">
            <v>168323127</v>
          </cell>
          <cell r="F10">
            <v>237461351</v>
          </cell>
          <cell r="G10">
            <v>297312589</v>
          </cell>
          <cell r="H10">
            <v>369524249</v>
          </cell>
          <cell r="I10">
            <v>406682225</v>
          </cell>
          <cell r="J10">
            <v>458595092</v>
          </cell>
          <cell r="K10">
            <v>512455246</v>
          </cell>
          <cell r="L10">
            <v>566840676</v>
          </cell>
          <cell r="M10">
            <v>629081007</v>
          </cell>
          <cell r="N10">
            <v>693531375</v>
          </cell>
        </row>
        <row r="11">
          <cell r="B11" t="str">
            <v>Service Providers</v>
          </cell>
          <cell r="C11">
            <v>26762816</v>
          </cell>
          <cell r="D11">
            <v>54661395</v>
          </cell>
          <cell r="E11">
            <v>92773621</v>
          </cell>
          <cell r="F11">
            <v>131513571</v>
          </cell>
          <cell r="G11">
            <v>169453371</v>
          </cell>
          <cell r="H11">
            <v>214957758</v>
          </cell>
          <cell r="I11">
            <v>323818976</v>
          </cell>
          <cell r="J11">
            <v>368495499</v>
          </cell>
          <cell r="K11">
            <v>432371524</v>
          </cell>
          <cell r="L11">
            <v>482817932</v>
          </cell>
          <cell r="M11">
            <v>531378101</v>
          </cell>
          <cell r="N11">
            <v>572484028</v>
          </cell>
        </row>
        <row r="12">
          <cell r="B12" t="str">
            <v>Direct Project Charges</v>
          </cell>
          <cell r="C12">
            <v>15654375</v>
          </cell>
          <cell r="D12">
            <v>33097779</v>
          </cell>
          <cell r="E12">
            <v>51166574</v>
          </cell>
          <cell r="F12">
            <v>68573703</v>
          </cell>
          <cell r="G12">
            <v>85073926</v>
          </cell>
          <cell r="H12">
            <v>97954954</v>
          </cell>
          <cell r="I12">
            <v>70454083</v>
          </cell>
          <cell r="J12">
            <v>78310161</v>
          </cell>
          <cell r="K12">
            <v>86179791</v>
          </cell>
          <cell r="L12">
            <v>90064622</v>
          </cell>
          <cell r="M12">
            <v>95815455</v>
          </cell>
          <cell r="N12">
            <v>122965324</v>
          </cell>
        </row>
        <row r="13">
          <cell r="B13" t="str">
            <v>Operations Direct</v>
          </cell>
          <cell r="C13">
            <v>4095863</v>
          </cell>
          <cell r="D13">
            <v>11535853</v>
          </cell>
          <cell r="E13">
            <v>18553155</v>
          </cell>
          <cell r="F13">
            <v>24070963</v>
          </cell>
          <cell r="G13">
            <v>29537675</v>
          </cell>
          <cell r="H13">
            <v>32050051</v>
          </cell>
          <cell r="I13">
            <v>37669561</v>
          </cell>
          <cell r="J13">
            <v>41229277</v>
          </cell>
          <cell r="K13">
            <v>44695771</v>
          </cell>
          <cell r="L13">
            <v>43695696</v>
          </cell>
          <cell r="M13">
            <v>44579338</v>
          </cell>
          <cell r="N13">
            <v>62519296</v>
          </cell>
        </row>
        <row r="14">
          <cell r="B14" t="str">
            <v>HONI CF&amp;S Direct</v>
          </cell>
          <cell r="C14">
            <v>11558512</v>
          </cell>
          <cell r="D14">
            <v>21561927</v>
          </cell>
          <cell r="E14">
            <v>32613419</v>
          </cell>
          <cell r="F14">
            <v>44502741</v>
          </cell>
          <cell r="G14">
            <v>55536251</v>
          </cell>
          <cell r="H14">
            <v>65904903</v>
          </cell>
          <cell r="I14">
            <v>32784522</v>
          </cell>
          <cell r="J14">
            <v>37080884</v>
          </cell>
          <cell r="K14">
            <v>41484020</v>
          </cell>
          <cell r="L14">
            <v>46368925</v>
          </cell>
          <cell r="M14">
            <v>51236117</v>
          </cell>
          <cell r="N14">
            <v>60446028</v>
          </cell>
        </row>
        <row r="15">
          <cell r="B15" t="str">
            <v>Demand Side Management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73456</v>
          </cell>
          <cell r="I15">
            <v>233090</v>
          </cell>
          <cell r="J15">
            <v>348600</v>
          </cell>
          <cell r="K15">
            <v>22622</v>
          </cell>
          <cell r="L15">
            <v>76979</v>
          </cell>
          <cell r="M15">
            <v>97869</v>
          </cell>
          <cell r="N15">
            <v>92536</v>
          </cell>
        </row>
        <row r="16">
          <cell r="B16" t="str">
            <v>Real Estate Direct</v>
          </cell>
          <cell r="C16">
            <v>540000</v>
          </cell>
          <cell r="D16">
            <v>167074</v>
          </cell>
          <cell r="E16">
            <v>492125</v>
          </cell>
          <cell r="F16">
            <v>658146</v>
          </cell>
          <cell r="G16">
            <v>926979</v>
          </cell>
          <cell r="H16">
            <v>398793</v>
          </cell>
          <cell r="I16">
            <v>409459</v>
          </cell>
          <cell r="J16">
            <v>432941</v>
          </cell>
          <cell r="K16">
            <v>437094</v>
          </cell>
          <cell r="L16">
            <v>506887</v>
          </cell>
          <cell r="M16">
            <v>547856</v>
          </cell>
          <cell r="N16">
            <v>618076</v>
          </cell>
        </row>
        <row r="17">
          <cell r="A17" t="str">
            <v xml:space="preserve"> </v>
          </cell>
          <cell r="B17" t="str">
            <v>Information Mgmt Direct</v>
          </cell>
          <cell r="C17">
            <v>4770116</v>
          </cell>
          <cell r="D17">
            <v>8963232</v>
          </cell>
          <cell r="E17">
            <v>13445872</v>
          </cell>
          <cell r="F17">
            <v>18921212</v>
          </cell>
          <cell r="G17">
            <v>23513739</v>
          </cell>
          <cell r="H17">
            <v>28155274</v>
          </cell>
          <cell r="I17">
            <v>32784522</v>
          </cell>
          <cell r="J17">
            <v>37080884</v>
          </cell>
          <cell r="K17">
            <v>41484020</v>
          </cell>
          <cell r="L17">
            <v>46368925</v>
          </cell>
          <cell r="M17">
            <v>51236117</v>
          </cell>
          <cell r="N17">
            <v>55856876</v>
          </cell>
        </row>
        <row r="18">
          <cell r="A18">
            <v>101</v>
          </cell>
          <cell r="B18" t="str">
            <v>1130-Inergi - TNM ETS</v>
          </cell>
          <cell r="C18">
            <v>2178966</v>
          </cell>
          <cell r="D18">
            <v>4088296</v>
          </cell>
          <cell r="E18">
            <v>6126816</v>
          </cell>
          <cell r="F18">
            <v>8566241</v>
          </cell>
          <cell r="G18">
            <v>10655245</v>
          </cell>
          <cell r="H18">
            <v>12760349</v>
          </cell>
          <cell r="I18">
            <v>14941129</v>
          </cell>
          <cell r="J18">
            <v>16899707</v>
          </cell>
          <cell r="K18">
            <v>18821812</v>
          </cell>
          <cell r="L18">
            <v>21057597</v>
          </cell>
          <cell r="M18">
            <v>23373643</v>
          </cell>
          <cell r="N18">
            <v>25483756</v>
          </cell>
        </row>
        <row r="19">
          <cell r="A19">
            <v>102</v>
          </cell>
          <cell r="B19" t="str">
            <v>1161-Inergi - DNM ETS</v>
          </cell>
          <cell r="C19">
            <v>2591149</v>
          </cell>
          <cell r="D19">
            <v>4874936</v>
          </cell>
          <cell r="E19">
            <v>7319056</v>
          </cell>
          <cell r="F19">
            <v>10354971</v>
          </cell>
          <cell r="G19">
            <v>12858494</v>
          </cell>
          <cell r="H19">
            <v>15394925</v>
          </cell>
          <cell r="I19">
            <v>17843393</v>
          </cell>
          <cell r="J19">
            <v>20181177</v>
          </cell>
          <cell r="K19">
            <v>22662208</v>
          </cell>
          <cell r="L19">
            <v>25311329</v>
          </cell>
          <cell r="M19">
            <v>27862474</v>
          </cell>
          <cell r="N19">
            <v>30373119</v>
          </cell>
        </row>
        <row r="20">
          <cell r="A20" t="str">
            <v xml:space="preserve"> </v>
          </cell>
          <cell r="B20" t="str">
            <v>Prop Taxes &amp; Rights</v>
          </cell>
          <cell r="C20">
            <v>6248396</v>
          </cell>
          <cell r="D20">
            <v>12431621</v>
          </cell>
          <cell r="E20">
            <v>18675422</v>
          </cell>
          <cell r="F20">
            <v>24923382</v>
          </cell>
          <cell r="G20">
            <v>31095533</v>
          </cell>
          <cell r="H20">
            <v>37277380</v>
          </cell>
          <cell r="I20">
            <v>43486759</v>
          </cell>
          <cell r="J20">
            <v>49738675</v>
          </cell>
          <cell r="K20">
            <v>56356925</v>
          </cell>
          <cell r="L20">
            <v>62531876</v>
          </cell>
          <cell r="M20">
            <v>69546031</v>
          </cell>
          <cell r="N20">
            <v>72116766</v>
          </cell>
        </row>
        <row r="21">
          <cell r="A21">
            <v>110</v>
          </cell>
          <cell r="B21" t="str">
            <v>1134-Prop Taxes &amp; Rights-Tx Projs</v>
          </cell>
          <cell r="C21">
            <v>5814658</v>
          </cell>
          <cell r="D21">
            <v>11642217</v>
          </cell>
          <cell r="E21">
            <v>17445231</v>
          </cell>
          <cell r="F21">
            <v>23268916</v>
          </cell>
          <cell r="G21">
            <v>29132898</v>
          </cell>
          <cell r="H21">
            <v>34924051</v>
          </cell>
          <cell r="I21">
            <v>40746000</v>
          </cell>
          <cell r="J21">
            <v>46616544</v>
          </cell>
          <cell r="K21">
            <v>52823203</v>
          </cell>
          <cell r="L21">
            <v>58622511</v>
          </cell>
          <cell r="M21">
            <v>65248761</v>
          </cell>
          <cell r="N21">
            <v>68073633</v>
          </cell>
        </row>
        <row r="22">
          <cell r="A22">
            <v>111</v>
          </cell>
          <cell r="B22" t="str">
            <v>1164-Prop Taxes &amp; Rights-Dx Projs</v>
          </cell>
          <cell r="C22">
            <v>433738</v>
          </cell>
          <cell r="D22">
            <v>789404</v>
          </cell>
          <cell r="E22">
            <v>1230191</v>
          </cell>
          <cell r="F22">
            <v>1654466</v>
          </cell>
          <cell r="G22">
            <v>1962636</v>
          </cell>
          <cell r="H22">
            <v>2353329</v>
          </cell>
          <cell r="I22">
            <v>2740759</v>
          </cell>
          <cell r="J22">
            <v>3122131</v>
          </cell>
          <cell r="K22">
            <v>3533722</v>
          </cell>
          <cell r="L22">
            <v>3909365</v>
          </cell>
          <cell r="M22">
            <v>4297270</v>
          </cell>
          <cell r="N22">
            <v>4043133</v>
          </cell>
        </row>
        <row r="23">
          <cell r="A23">
            <v>60</v>
          </cell>
          <cell r="B23" t="str">
            <v>HONI CF&amp;S Common</v>
          </cell>
          <cell r="C23">
            <v>11927920</v>
          </cell>
          <cell r="D23">
            <v>18771654</v>
          </cell>
          <cell r="E23">
            <v>23322316</v>
          </cell>
          <cell r="F23">
            <v>33248832</v>
          </cell>
          <cell r="G23">
            <v>41722251</v>
          </cell>
          <cell r="H23">
            <v>52175423</v>
          </cell>
          <cell r="I23">
            <v>37966241</v>
          </cell>
          <cell r="J23">
            <v>45234030</v>
          </cell>
          <cell r="K23">
            <v>49413080</v>
          </cell>
          <cell r="L23">
            <v>55403460</v>
          </cell>
          <cell r="M23">
            <v>68439313</v>
          </cell>
          <cell r="N23">
            <v>68510274</v>
          </cell>
        </row>
        <row r="24">
          <cell r="A24">
            <v>1</v>
          </cell>
          <cell r="B24" t="str">
            <v>Info Management Std</v>
          </cell>
          <cell r="C24">
            <v>327229</v>
          </cell>
          <cell r="D24">
            <v>1867082</v>
          </cell>
          <cell r="E24">
            <v>3027215</v>
          </cell>
          <cell r="F24">
            <v>3880957</v>
          </cell>
          <cell r="G24">
            <v>5416960</v>
          </cell>
          <cell r="H24">
            <v>7308226</v>
          </cell>
          <cell r="I24">
            <v>7150013</v>
          </cell>
          <cell r="J24">
            <v>9337726</v>
          </cell>
          <cell r="K24">
            <v>10883089</v>
          </cell>
          <cell r="L24">
            <v>11688117</v>
          </cell>
          <cell r="M24">
            <v>13257315</v>
          </cell>
          <cell r="N24">
            <v>16022153</v>
          </cell>
        </row>
        <row r="25">
          <cell r="A25">
            <v>3</v>
          </cell>
          <cell r="B25" t="str">
            <v>Bus Telecom</v>
          </cell>
          <cell r="C25">
            <v>887697</v>
          </cell>
          <cell r="D25">
            <v>1549380</v>
          </cell>
          <cell r="E25">
            <v>2696200</v>
          </cell>
          <cell r="F25">
            <v>4096468</v>
          </cell>
          <cell r="G25">
            <v>5009757</v>
          </cell>
          <cell r="H25">
            <v>5558965</v>
          </cell>
          <cell r="I25">
            <v>6248896</v>
          </cell>
          <cell r="J25">
            <v>6740030</v>
          </cell>
          <cell r="K25">
            <v>7894068</v>
          </cell>
          <cell r="L25">
            <v>9089871</v>
          </cell>
          <cell r="M25">
            <v>10488860</v>
          </cell>
          <cell r="N25">
            <v>12627485</v>
          </cell>
        </row>
        <row r="26">
          <cell r="A26">
            <v>4</v>
          </cell>
          <cell r="B26" t="str">
            <v>Networks HONI CFS</v>
          </cell>
          <cell r="C26">
            <v>7099307</v>
          </cell>
          <cell r="D26">
            <v>13335242</v>
          </cell>
          <cell r="E26">
            <v>20078489</v>
          </cell>
          <cell r="F26">
            <v>25278849</v>
          </cell>
          <cell r="G26">
            <v>31475688</v>
          </cell>
          <cell r="H26">
            <v>42610952</v>
          </cell>
          <cell r="I26">
            <v>27250776</v>
          </cell>
          <cell r="J26">
            <v>33653924</v>
          </cell>
          <cell r="K26">
            <v>36955406</v>
          </cell>
          <cell r="L26">
            <v>39542606</v>
          </cell>
          <cell r="M26">
            <v>42077245</v>
          </cell>
          <cell r="N26">
            <v>46336351</v>
          </cell>
        </row>
        <row r="27">
          <cell r="A27">
            <v>5</v>
          </cell>
          <cell r="B27" t="str">
            <v>Allocation of HOI CF&amp;S to Ntwk</v>
          </cell>
          <cell r="C27">
            <v>355986</v>
          </cell>
          <cell r="D27">
            <v>711972</v>
          </cell>
          <cell r="E27">
            <v>1067958</v>
          </cell>
          <cell r="F27">
            <v>1423944</v>
          </cell>
          <cell r="G27">
            <v>1779930</v>
          </cell>
          <cell r="H27">
            <v>2135916</v>
          </cell>
          <cell r="I27">
            <v>2491902</v>
          </cell>
          <cell r="J27">
            <v>2847888</v>
          </cell>
          <cell r="K27">
            <v>3203874</v>
          </cell>
          <cell r="L27">
            <v>3559860</v>
          </cell>
          <cell r="M27">
            <v>3915846</v>
          </cell>
          <cell r="N27">
            <v>4271832</v>
          </cell>
        </row>
        <row r="28">
          <cell r="A28">
            <v>6</v>
          </cell>
          <cell r="B28" t="str">
            <v>Corporate Finance</v>
          </cell>
          <cell r="C28">
            <v>1675266</v>
          </cell>
          <cell r="D28">
            <v>3218128</v>
          </cell>
          <cell r="E28">
            <v>4768635</v>
          </cell>
          <cell r="F28">
            <v>6225595</v>
          </cell>
          <cell r="G28">
            <v>7799381</v>
          </cell>
          <cell r="H28">
            <v>10162054</v>
          </cell>
          <cell r="I28">
            <v>11605784</v>
          </cell>
          <cell r="J28">
            <v>13264591</v>
          </cell>
          <cell r="K28">
            <v>15045137</v>
          </cell>
          <cell r="L28">
            <v>16423470</v>
          </cell>
          <cell r="M28">
            <v>17840211</v>
          </cell>
          <cell r="N28">
            <v>19198963</v>
          </cell>
        </row>
        <row r="29">
          <cell r="A29">
            <v>7</v>
          </cell>
          <cell r="B29" t="str">
            <v>Taxation</v>
          </cell>
          <cell r="C29">
            <v>131300</v>
          </cell>
          <cell r="D29">
            <v>237608</v>
          </cell>
          <cell r="E29">
            <v>367101</v>
          </cell>
          <cell r="F29">
            <v>468888</v>
          </cell>
          <cell r="G29">
            <v>578146</v>
          </cell>
          <cell r="H29">
            <v>704457</v>
          </cell>
          <cell r="I29">
            <v>797653</v>
          </cell>
          <cell r="J29">
            <v>924092</v>
          </cell>
          <cell r="K29">
            <v>1031314</v>
          </cell>
          <cell r="L29">
            <v>1117489</v>
          </cell>
          <cell r="M29">
            <v>1198436</v>
          </cell>
          <cell r="N29">
            <v>1362509</v>
          </cell>
        </row>
        <row r="30">
          <cell r="A30">
            <v>8</v>
          </cell>
          <cell r="B30" t="str">
            <v>Pension Fund</v>
          </cell>
          <cell r="C30">
            <v>0</v>
          </cell>
          <cell r="D30">
            <v>0</v>
          </cell>
          <cell r="E30">
            <v>0</v>
          </cell>
          <cell r="F30">
            <v>1928</v>
          </cell>
          <cell r="G30">
            <v>0</v>
          </cell>
          <cell r="H30">
            <v>693</v>
          </cell>
          <cell r="I30">
            <v>0</v>
          </cell>
          <cell r="J30">
            <v>0</v>
          </cell>
          <cell r="K30">
            <v>0</v>
          </cell>
          <cell r="L30">
            <v>-1</v>
          </cell>
          <cell r="M30">
            <v>136</v>
          </cell>
          <cell r="N30">
            <v>872</v>
          </cell>
        </row>
        <row r="31">
          <cell r="A31">
            <v>9</v>
          </cell>
          <cell r="B31" t="str">
            <v>HONI Treasury</v>
          </cell>
          <cell r="C31">
            <v>154098</v>
          </cell>
          <cell r="D31">
            <v>256696</v>
          </cell>
          <cell r="E31">
            <v>320065</v>
          </cell>
          <cell r="F31">
            <v>456076</v>
          </cell>
          <cell r="G31">
            <v>697174</v>
          </cell>
          <cell r="H31">
            <v>1631938</v>
          </cell>
          <cell r="I31">
            <v>1726650</v>
          </cell>
          <cell r="J31">
            <v>1945326</v>
          </cell>
          <cell r="K31">
            <v>2333952</v>
          </cell>
          <cell r="L31">
            <v>2451409</v>
          </cell>
          <cell r="M31">
            <v>2565117</v>
          </cell>
          <cell r="N31">
            <v>2256330</v>
          </cell>
        </row>
        <row r="32">
          <cell r="A32">
            <v>10</v>
          </cell>
          <cell r="B32" t="str">
            <v>Corporate Controller</v>
          </cell>
          <cell r="C32">
            <v>1335612</v>
          </cell>
          <cell r="D32">
            <v>2627161</v>
          </cell>
          <cell r="E32">
            <v>3928358</v>
          </cell>
          <cell r="F32">
            <v>5103302</v>
          </cell>
          <cell r="G32">
            <v>6279003</v>
          </cell>
          <cell r="H32">
            <v>7531664</v>
          </cell>
          <cell r="I32">
            <v>8746364</v>
          </cell>
          <cell r="J32">
            <v>10018619</v>
          </cell>
          <cell r="K32">
            <v>11254013</v>
          </cell>
          <cell r="L32">
            <v>12390640</v>
          </cell>
          <cell r="M32">
            <v>13574286</v>
          </cell>
          <cell r="N32">
            <v>15012389</v>
          </cell>
        </row>
        <row r="33">
          <cell r="A33">
            <v>11</v>
          </cell>
          <cell r="B33" t="str">
            <v>Financial Strategy</v>
          </cell>
          <cell r="C33">
            <v>54255</v>
          </cell>
          <cell r="D33">
            <v>96663</v>
          </cell>
          <cell r="E33">
            <v>153111</v>
          </cell>
          <cell r="F33">
            <v>195400</v>
          </cell>
          <cell r="G33">
            <v>245058</v>
          </cell>
          <cell r="H33">
            <v>293302</v>
          </cell>
          <cell r="I33">
            <v>335118</v>
          </cell>
          <cell r="J33">
            <v>376554</v>
          </cell>
          <cell r="K33">
            <v>425858</v>
          </cell>
          <cell r="L33">
            <v>463933</v>
          </cell>
          <cell r="M33">
            <v>502235</v>
          </cell>
          <cell r="N33">
            <v>566862</v>
          </cell>
        </row>
        <row r="34">
          <cell r="A34">
            <v>18</v>
          </cell>
          <cell r="B34" t="str">
            <v>Corporate Communications</v>
          </cell>
          <cell r="C34">
            <v>186480</v>
          </cell>
          <cell r="D34">
            <v>455968</v>
          </cell>
          <cell r="E34">
            <v>881921</v>
          </cell>
          <cell r="F34">
            <v>1244505</v>
          </cell>
          <cell r="G34">
            <v>1963183</v>
          </cell>
          <cell r="H34">
            <v>2405140</v>
          </cell>
          <cell r="I34">
            <v>2707132</v>
          </cell>
          <cell r="J34">
            <v>3112963</v>
          </cell>
          <cell r="K34">
            <v>3512774</v>
          </cell>
          <cell r="L34">
            <v>3960757</v>
          </cell>
          <cell r="M34">
            <v>4182984</v>
          </cell>
          <cell r="N34">
            <v>4922908</v>
          </cell>
        </row>
        <row r="35">
          <cell r="A35">
            <v>12</v>
          </cell>
          <cell r="B35" t="str">
            <v>HONI Corporate Services</v>
          </cell>
          <cell r="C35">
            <v>3871828</v>
          </cell>
          <cell r="D35">
            <v>8585728</v>
          </cell>
          <cell r="E35">
            <v>13667738</v>
          </cell>
          <cell r="F35">
            <v>17665250</v>
          </cell>
          <cell r="G35">
            <v>22273283</v>
          </cell>
          <cell r="H35">
            <v>7448218</v>
          </cell>
          <cell r="I35">
            <v>8709115</v>
          </cell>
          <cell r="J35">
            <v>9951628</v>
          </cell>
          <cell r="K35">
            <v>11057913</v>
          </cell>
          <cell r="L35">
            <v>12222874</v>
          </cell>
          <cell r="M35">
            <v>13490941</v>
          </cell>
          <cell r="N35">
            <v>15178829</v>
          </cell>
        </row>
        <row r="36">
          <cell r="B36" t="str">
            <v>Information Mgmt Info Tech</v>
          </cell>
          <cell r="C36">
            <v>274518</v>
          </cell>
          <cell r="D36">
            <v>560675</v>
          </cell>
          <cell r="E36">
            <v>787463</v>
          </cell>
          <cell r="F36">
            <v>1028215</v>
          </cell>
          <cell r="G36">
            <v>1242651</v>
          </cell>
          <cell r="H36">
            <v>1660699</v>
          </cell>
          <cell r="I36">
            <v>2075983</v>
          </cell>
          <cell r="J36">
            <v>2507643</v>
          </cell>
          <cell r="K36">
            <v>2792096</v>
          </cell>
          <cell r="L36">
            <v>3063896</v>
          </cell>
          <cell r="M36">
            <v>3464357</v>
          </cell>
          <cell r="N36">
            <v>4136492</v>
          </cell>
        </row>
        <row r="37">
          <cell r="A37">
            <v>13</v>
          </cell>
          <cell r="B37" t="str">
            <v>4339-IMIT - Director's Office</v>
          </cell>
          <cell r="C37">
            <v>274518</v>
          </cell>
          <cell r="D37">
            <v>560675</v>
          </cell>
          <cell r="E37">
            <v>787463</v>
          </cell>
          <cell r="F37">
            <v>1028215</v>
          </cell>
          <cell r="G37">
            <v>1242651</v>
          </cell>
          <cell r="H37">
            <v>1521774</v>
          </cell>
          <cell r="I37">
            <v>1740580</v>
          </cell>
          <cell r="J37">
            <v>1940948</v>
          </cell>
          <cell r="K37">
            <v>2183139</v>
          </cell>
          <cell r="L37">
            <v>2371228</v>
          </cell>
          <cell r="M37">
            <v>2631129</v>
          </cell>
          <cell r="N37">
            <v>2972850</v>
          </cell>
        </row>
        <row r="38">
          <cell r="A38" t="str">
            <v>13N</v>
          </cell>
          <cell r="B38" t="str">
            <v>4514-Operating Facilities  (OGCC)</v>
          </cell>
          <cell r="H38">
            <v>138925</v>
          </cell>
          <cell r="I38">
            <v>335403</v>
          </cell>
          <cell r="J38">
            <v>566695</v>
          </cell>
          <cell r="K38">
            <v>608957</v>
          </cell>
          <cell r="L38">
            <v>692668</v>
          </cell>
          <cell r="M38">
            <v>833228</v>
          </cell>
          <cell r="N38">
            <v>1163642</v>
          </cell>
        </row>
        <row r="39">
          <cell r="A39">
            <v>14</v>
          </cell>
          <cell r="B39" t="str">
            <v>Networks Human Resources</v>
          </cell>
          <cell r="C39">
            <v>802244</v>
          </cell>
          <cell r="D39">
            <v>1489057</v>
          </cell>
          <cell r="E39">
            <v>2024738</v>
          </cell>
          <cell r="F39">
            <v>2672019</v>
          </cell>
          <cell r="G39">
            <v>3385082</v>
          </cell>
          <cell r="H39">
            <v>3979396</v>
          </cell>
          <cell r="I39">
            <v>4614253</v>
          </cell>
          <cell r="J39">
            <v>5204805</v>
          </cell>
          <cell r="K39">
            <v>5763525</v>
          </cell>
          <cell r="L39">
            <v>6422308</v>
          </cell>
          <cell r="M39">
            <v>7090980</v>
          </cell>
          <cell r="N39">
            <v>7666047</v>
          </cell>
        </row>
        <row r="40">
          <cell r="A40">
            <v>15</v>
          </cell>
          <cell r="B40" t="str">
            <v>Corporate Services SVP</v>
          </cell>
          <cell r="C40">
            <v>91756</v>
          </cell>
          <cell r="D40">
            <v>138819</v>
          </cell>
          <cell r="E40">
            <v>245541</v>
          </cell>
          <cell r="F40">
            <v>352163</v>
          </cell>
          <cell r="G40">
            <v>339303</v>
          </cell>
          <cell r="H40">
            <v>502546</v>
          </cell>
          <cell r="I40">
            <v>543072</v>
          </cell>
          <cell r="J40">
            <v>593397</v>
          </cell>
          <cell r="K40">
            <v>649842</v>
          </cell>
          <cell r="L40">
            <v>717601</v>
          </cell>
          <cell r="M40">
            <v>744291</v>
          </cell>
          <cell r="N40">
            <v>827257</v>
          </cell>
        </row>
        <row r="41">
          <cell r="A41">
            <v>16</v>
          </cell>
          <cell r="B41" t="str">
            <v>Labour Relations</v>
          </cell>
          <cell r="C41">
            <v>122204</v>
          </cell>
          <cell r="D41">
            <v>220105</v>
          </cell>
          <cell r="E41">
            <v>352390</v>
          </cell>
          <cell r="F41">
            <v>446517</v>
          </cell>
          <cell r="G41">
            <v>549030</v>
          </cell>
          <cell r="H41">
            <v>671597</v>
          </cell>
          <cell r="I41">
            <v>769107</v>
          </cell>
          <cell r="J41">
            <v>858235</v>
          </cell>
          <cell r="K41">
            <v>965737</v>
          </cell>
          <cell r="L41">
            <v>1052341</v>
          </cell>
          <cell r="M41">
            <v>1141265</v>
          </cell>
          <cell r="N41">
            <v>1311682</v>
          </cell>
        </row>
        <row r="42">
          <cell r="A42">
            <v>17</v>
          </cell>
          <cell r="B42" t="str">
            <v>Unassigned Corporate Services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19N</v>
          </cell>
          <cell r="B43" t="str">
            <v>Secuity</v>
          </cell>
          <cell r="C43">
            <v>99770</v>
          </cell>
          <cell r="D43">
            <v>197106</v>
          </cell>
          <cell r="E43">
            <v>311473</v>
          </cell>
          <cell r="F43">
            <v>402459</v>
          </cell>
          <cell r="G43">
            <v>503390</v>
          </cell>
          <cell r="H43">
            <v>633980</v>
          </cell>
          <cell r="I43">
            <v>706699</v>
          </cell>
          <cell r="J43">
            <v>787549</v>
          </cell>
          <cell r="K43">
            <v>886714</v>
          </cell>
          <cell r="L43">
            <v>966728</v>
          </cell>
          <cell r="M43">
            <v>1050048</v>
          </cell>
          <cell r="N43">
            <v>1237351</v>
          </cell>
        </row>
        <row r="44">
          <cell r="A44" t="str">
            <v>20N</v>
          </cell>
          <cell r="B44" t="str">
            <v>External Relations</v>
          </cell>
          <cell r="G44">
            <v>59251</v>
          </cell>
          <cell r="H44">
            <v>88877</v>
          </cell>
          <cell r="I44">
            <v>118502</v>
          </cell>
          <cell r="J44">
            <v>144610</v>
          </cell>
          <cell r="K44">
            <v>170718</v>
          </cell>
          <cell r="L44">
            <v>196825</v>
          </cell>
          <cell r="M44">
            <v>222933</v>
          </cell>
          <cell r="N44">
            <v>254684</v>
          </cell>
        </row>
        <row r="45">
          <cell r="A45">
            <v>21</v>
          </cell>
          <cell r="B45" t="str">
            <v>Audit</v>
          </cell>
          <cell r="C45">
            <v>212478</v>
          </cell>
          <cell r="D45">
            <v>374250</v>
          </cell>
          <cell r="E45">
            <v>604796</v>
          </cell>
          <cell r="F45">
            <v>793711</v>
          </cell>
          <cell r="G45">
            <v>981986</v>
          </cell>
          <cell r="H45">
            <v>1221047</v>
          </cell>
          <cell r="I45">
            <v>1436925</v>
          </cell>
          <cell r="J45">
            <v>1594765</v>
          </cell>
          <cell r="K45">
            <v>1801064</v>
          </cell>
          <cell r="L45">
            <v>1960834</v>
          </cell>
          <cell r="M45">
            <v>2128180</v>
          </cell>
          <cell r="N45">
            <v>2375167</v>
          </cell>
        </row>
        <row r="46">
          <cell r="A46">
            <v>22</v>
          </cell>
          <cell r="B46" t="str">
            <v>MCP VSP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33094</v>
          </cell>
          <cell r="J46">
            <v>33094</v>
          </cell>
          <cell r="K46">
            <v>33094</v>
          </cell>
          <cell r="L46">
            <v>33094</v>
          </cell>
          <cell r="M46">
            <v>33094</v>
          </cell>
          <cell r="N46">
            <v>33094</v>
          </cell>
        </row>
        <row r="47">
          <cell r="A47">
            <v>23</v>
          </cell>
          <cell r="B47" t="str">
            <v>HONI Donations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>
            <v>24</v>
          </cell>
          <cell r="B48" t="str">
            <v>HONI Gen Counsel and Sec</v>
          </cell>
          <cell r="C48">
            <v>2420616</v>
          </cell>
          <cell r="D48">
            <v>3347526</v>
          </cell>
          <cell r="E48">
            <v>4376632</v>
          </cell>
          <cell r="F48">
            <v>5150786</v>
          </cell>
          <cell r="G48">
            <v>6121813</v>
          </cell>
          <cell r="H48">
            <v>9475367</v>
          </cell>
          <cell r="I48">
            <v>12000871</v>
          </cell>
          <cell r="J48">
            <v>16228922</v>
          </cell>
          <cell r="K48">
            <v>17401675</v>
          </cell>
          <cell r="L48">
            <v>18127722</v>
          </cell>
          <cell r="M48">
            <v>18877873</v>
          </cell>
          <cell r="N48">
            <v>20461999</v>
          </cell>
        </row>
        <row r="49">
          <cell r="A49">
            <v>25</v>
          </cell>
          <cell r="B49" t="str">
            <v>General Counsel &amp; Secretariat</v>
          </cell>
          <cell r="C49">
            <v>360882</v>
          </cell>
          <cell r="D49">
            <v>727304</v>
          </cell>
          <cell r="E49">
            <v>1318834</v>
          </cell>
          <cell r="F49">
            <v>1705921</v>
          </cell>
          <cell r="G49">
            <v>2214376</v>
          </cell>
          <cell r="H49">
            <v>2936943</v>
          </cell>
          <cell r="I49">
            <v>3583018</v>
          </cell>
          <cell r="J49">
            <v>3947814</v>
          </cell>
          <cell r="K49">
            <v>4700522</v>
          </cell>
          <cell r="L49">
            <v>5135385</v>
          </cell>
          <cell r="M49">
            <v>5520189</v>
          </cell>
          <cell r="N49">
            <v>6465409</v>
          </cell>
        </row>
        <row r="50">
          <cell r="A50">
            <v>26</v>
          </cell>
          <cell r="B50" t="str">
            <v>Unassigned HONI GCS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>
            <v>27</v>
          </cell>
          <cell r="B51" t="str">
            <v>Regulatory Affair Price Supp</v>
          </cell>
          <cell r="C51">
            <v>2059734</v>
          </cell>
          <cell r="D51">
            <v>2620222</v>
          </cell>
          <cell r="E51">
            <v>3057799</v>
          </cell>
          <cell r="F51">
            <v>3444865</v>
          </cell>
          <cell r="G51">
            <v>3907437</v>
          </cell>
          <cell r="H51">
            <v>6538424</v>
          </cell>
          <cell r="I51">
            <v>8417853</v>
          </cell>
          <cell r="J51">
            <v>12281108</v>
          </cell>
          <cell r="K51">
            <v>12701154</v>
          </cell>
          <cell r="L51">
            <v>12992337</v>
          </cell>
          <cell r="M51">
            <v>13357684</v>
          </cell>
          <cell r="N51">
            <v>13996590</v>
          </cell>
        </row>
        <row r="52">
          <cell r="A52">
            <v>28</v>
          </cell>
          <cell r="B52" t="str">
            <v>Alloc to Other Subs</v>
          </cell>
          <cell r="C52">
            <v>-1671987</v>
          </cell>
          <cell r="D52">
            <v>-3343974</v>
          </cell>
          <cell r="E52">
            <v>-5015961</v>
          </cell>
          <cell r="F52">
            <v>-6762268</v>
          </cell>
          <cell r="G52">
            <v>-8434255</v>
          </cell>
          <cell r="H52">
            <v>-10180562</v>
          </cell>
          <cell r="I52">
            <v>-11852549</v>
          </cell>
          <cell r="J52">
            <v>-13524536</v>
          </cell>
          <cell r="K52">
            <v>-15270843</v>
          </cell>
          <cell r="L52">
            <v>-16942830</v>
          </cell>
          <cell r="M52">
            <v>-18614817</v>
          </cell>
          <cell r="N52">
            <v>-20361124</v>
          </cell>
        </row>
        <row r="53">
          <cell r="A53">
            <v>29</v>
          </cell>
          <cell r="B53" t="str">
            <v>Corp Level Adj</v>
          </cell>
          <cell r="C53">
            <v>3605584</v>
          </cell>
          <cell r="D53">
            <v>2006307</v>
          </cell>
          <cell r="E53">
            <v>-2544531</v>
          </cell>
          <cell r="F53">
            <v>-242118</v>
          </cell>
          <cell r="G53">
            <v>-441804</v>
          </cell>
          <cell r="H53">
            <v>-4164853</v>
          </cell>
          <cell r="I53">
            <v>-2913455</v>
          </cell>
          <cell r="J53">
            <v>-4743867</v>
          </cell>
          <cell r="K53">
            <v>-6416860</v>
          </cell>
          <cell r="L53">
            <v>-5022960</v>
          </cell>
          <cell r="M53">
            <v>-1601005</v>
          </cell>
          <cell r="N53">
            <v>-6576435</v>
          </cell>
        </row>
        <row r="54">
          <cell r="A54">
            <v>30</v>
          </cell>
          <cell r="B54" t="str">
            <v>Errors Unbundled CF&amp;S</v>
          </cell>
          <cell r="C54">
            <v>8103</v>
          </cell>
          <cell r="D54">
            <v>13643</v>
          </cell>
          <cell r="E54">
            <v>64943</v>
          </cell>
          <cell r="F54">
            <v>234676</v>
          </cell>
          <cell r="G54">
            <v>261649</v>
          </cell>
          <cell r="H54">
            <v>225918</v>
          </cell>
          <cell r="I54">
            <v>230012</v>
          </cell>
          <cell r="J54">
            <v>246217</v>
          </cell>
          <cell r="K54">
            <v>97378</v>
          </cell>
          <cell r="L54">
            <v>105826</v>
          </cell>
          <cell r="M54">
            <v>110468</v>
          </cell>
          <cell r="N54">
            <v>100721</v>
          </cell>
        </row>
        <row r="55">
          <cell r="A55">
            <v>31</v>
          </cell>
          <cell r="B55" t="str">
            <v>Non E Business</v>
          </cell>
          <cell r="C55">
            <v>5027</v>
          </cell>
          <cell r="D55">
            <v>8794</v>
          </cell>
          <cell r="E55">
            <v>26943</v>
          </cell>
          <cell r="F55">
            <v>26451</v>
          </cell>
          <cell r="G55">
            <v>25158</v>
          </cell>
          <cell r="H55">
            <v>25384</v>
          </cell>
          <cell r="I55">
            <v>26561</v>
          </cell>
          <cell r="J55">
            <v>38496</v>
          </cell>
          <cell r="K55">
            <v>53685</v>
          </cell>
          <cell r="L55">
            <v>56080</v>
          </cell>
          <cell r="M55">
            <v>60121</v>
          </cell>
          <cell r="N55">
            <v>131416</v>
          </cell>
        </row>
        <row r="56">
          <cell r="A56">
            <v>32</v>
          </cell>
          <cell r="B56" t="str">
            <v>E-Business</v>
          </cell>
          <cell r="C56">
            <v>3077</v>
          </cell>
          <cell r="D56">
            <v>4849</v>
          </cell>
          <cell r="E56">
            <v>38000</v>
          </cell>
          <cell r="F56">
            <v>208225</v>
          </cell>
          <cell r="G56">
            <v>236491</v>
          </cell>
          <cell r="H56">
            <v>200535</v>
          </cell>
          <cell r="I56">
            <v>203451</v>
          </cell>
          <cell r="J56">
            <v>207721</v>
          </cell>
          <cell r="K56">
            <v>43693</v>
          </cell>
          <cell r="L56">
            <v>49746</v>
          </cell>
          <cell r="M56">
            <v>50347</v>
          </cell>
          <cell r="N56">
            <v>-30695</v>
          </cell>
        </row>
        <row r="57">
          <cell r="A57">
            <v>33</v>
          </cell>
          <cell r="B57" t="str">
            <v>Hydro One Holding</v>
          </cell>
          <cell r="C57">
            <v>156391</v>
          </cell>
          <cell r="D57">
            <v>196667</v>
          </cell>
          <cell r="E57">
            <v>30432</v>
          </cell>
          <cell r="F57">
            <v>34753</v>
          </cell>
          <cell r="G57">
            <v>45703</v>
          </cell>
          <cell r="H57">
            <v>1053124</v>
          </cell>
          <cell r="I57">
            <v>1173785</v>
          </cell>
          <cell r="J57">
            <v>1724643</v>
          </cell>
          <cell r="K57">
            <v>968368</v>
          </cell>
          <cell r="L57">
            <v>865461</v>
          </cell>
          <cell r="M57">
            <v>1250148</v>
          </cell>
          <cell r="N57">
            <v>1742476</v>
          </cell>
        </row>
        <row r="58">
          <cell r="A58">
            <v>34</v>
          </cell>
          <cell r="B58" t="str">
            <v>Unassigned HOI</v>
          </cell>
          <cell r="C58">
            <v>512</v>
          </cell>
          <cell r="D58">
            <v>1094</v>
          </cell>
          <cell r="E58">
            <v>1990</v>
          </cell>
          <cell r="F58">
            <v>2116</v>
          </cell>
          <cell r="G58">
            <v>2116</v>
          </cell>
          <cell r="H58">
            <v>2166</v>
          </cell>
          <cell r="I58">
            <v>2268</v>
          </cell>
          <cell r="J58">
            <v>2423</v>
          </cell>
          <cell r="K58">
            <v>2423</v>
          </cell>
          <cell r="L58">
            <v>2423</v>
          </cell>
          <cell r="M58">
            <v>2423</v>
          </cell>
          <cell r="N58">
            <v>2715</v>
          </cell>
        </row>
        <row r="59">
          <cell r="A59">
            <v>35</v>
          </cell>
          <cell r="B59" t="str">
            <v>HOI Allocations and Adjustment</v>
          </cell>
          <cell r="C59">
            <v>-257716</v>
          </cell>
          <cell r="D59">
            <v>-515240</v>
          </cell>
          <cell r="E59">
            <v>-1323395</v>
          </cell>
          <cell r="F59">
            <v>-1591096</v>
          </cell>
          <cell r="G59">
            <v>-1835175</v>
          </cell>
          <cell r="H59">
            <v>-2103593</v>
          </cell>
          <cell r="I59">
            <v>-2247397</v>
          </cell>
          <cell r="J59">
            <v>-1899079</v>
          </cell>
          <cell r="K59">
            <v>-3055506</v>
          </cell>
          <cell r="L59">
            <v>-3365774</v>
          </cell>
          <cell r="M59">
            <v>-3616425</v>
          </cell>
          <cell r="N59">
            <v>-4225934</v>
          </cell>
        </row>
        <row r="60">
          <cell r="A60">
            <v>36</v>
          </cell>
          <cell r="B60" t="str">
            <v>All Hydro One Flask</v>
          </cell>
          <cell r="C60">
            <v>413595</v>
          </cell>
          <cell r="D60">
            <v>710814</v>
          </cell>
          <cell r="E60">
            <v>1351837</v>
          </cell>
          <cell r="F60">
            <v>1623733</v>
          </cell>
          <cell r="G60">
            <v>1878761</v>
          </cell>
          <cell r="H60">
            <v>3154550</v>
          </cell>
          <cell r="I60">
            <v>3418915</v>
          </cell>
          <cell r="J60">
            <v>3621299</v>
          </cell>
          <cell r="K60">
            <v>4021451</v>
          </cell>
          <cell r="L60">
            <v>4228811</v>
          </cell>
          <cell r="M60">
            <v>4864150</v>
          </cell>
          <cell r="N60">
            <v>5965694</v>
          </cell>
        </row>
        <row r="61">
          <cell r="A61">
            <v>37</v>
          </cell>
          <cell r="B61" t="str">
            <v>Pension Plan Charge Through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-8795</v>
          </cell>
          <cell r="I61">
            <v>682</v>
          </cell>
          <cell r="J61">
            <v>3354</v>
          </cell>
          <cell r="K61">
            <v>-2067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38</v>
          </cell>
          <cell r="B62" t="str">
            <v>Hydro One Executive</v>
          </cell>
          <cell r="C62">
            <v>0</v>
          </cell>
          <cell r="D62">
            <v>4041</v>
          </cell>
          <cell r="E62">
            <v>-74</v>
          </cell>
          <cell r="F62">
            <v>3679</v>
          </cell>
          <cell r="G62">
            <v>3679</v>
          </cell>
          <cell r="H62">
            <v>3679</v>
          </cell>
          <cell r="I62">
            <v>3679</v>
          </cell>
          <cell r="J62">
            <v>3679</v>
          </cell>
          <cell r="K62">
            <v>3679</v>
          </cell>
          <cell r="L62">
            <v>8969</v>
          </cell>
          <cell r="M62">
            <v>3679</v>
          </cell>
          <cell r="N62">
            <v>0</v>
          </cell>
        </row>
        <row r="63">
          <cell r="A63">
            <v>39</v>
          </cell>
          <cell r="B63" t="str">
            <v>HOI Treasury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-5758</v>
          </cell>
          <cell r="H63">
            <v>0</v>
          </cell>
          <cell r="I63">
            <v>0</v>
          </cell>
          <cell r="J63">
            <v>-1079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>
            <v>40</v>
          </cell>
          <cell r="B64" t="str">
            <v>HOI General Counsel and Secr</v>
          </cell>
          <cell r="C64">
            <v>91261</v>
          </cell>
          <cell r="D64">
            <v>149030</v>
          </cell>
          <cell r="E64">
            <v>388972</v>
          </cell>
          <cell r="F64">
            <v>425949</v>
          </cell>
          <cell r="G64">
            <v>480025</v>
          </cell>
          <cell r="H64">
            <v>1381582</v>
          </cell>
          <cell r="I64">
            <v>1448754</v>
          </cell>
          <cell r="J64">
            <v>1485949</v>
          </cell>
          <cell r="K64">
            <v>1553980</v>
          </cell>
          <cell r="L64">
            <v>1589646</v>
          </cell>
          <cell r="M64">
            <v>1650628</v>
          </cell>
          <cell r="N64">
            <v>1886953</v>
          </cell>
        </row>
        <row r="65">
          <cell r="A65">
            <v>41</v>
          </cell>
          <cell r="B65" t="str">
            <v>Hydro One Chair</v>
          </cell>
          <cell r="C65">
            <v>-4169</v>
          </cell>
          <cell r="D65">
            <v>-1779</v>
          </cell>
          <cell r="E65">
            <v>45382</v>
          </cell>
          <cell r="F65">
            <v>64803</v>
          </cell>
          <cell r="G65">
            <v>88276</v>
          </cell>
          <cell r="H65">
            <v>111562</v>
          </cell>
          <cell r="I65">
            <v>133169</v>
          </cell>
          <cell r="J65">
            <v>153109</v>
          </cell>
          <cell r="K65">
            <v>175296</v>
          </cell>
          <cell r="L65">
            <v>195902</v>
          </cell>
          <cell r="M65">
            <v>215693</v>
          </cell>
          <cell r="N65">
            <v>241014</v>
          </cell>
        </row>
        <row r="66">
          <cell r="A66">
            <v>42</v>
          </cell>
          <cell r="B66" t="str">
            <v>Hydro One Holding Finance</v>
          </cell>
          <cell r="C66">
            <v>96942</v>
          </cell>
          <cell r="D66">
            <v>151651</v>
          </cell>
          <cell r="E66">
            <v>253042</v>
          </cell>
          <cell r="F66">
            <v>322834</v>
          </cell>
          <cell r="G66">
            <v>363367</v>
          </cell>
          <cell r="H66">
            <v>466391</v>
          </cell>
          <cell r="I66">
            <v>503687</v>
          </cell>
          <cell r="J66">
            <v>536287</v>
          </cell>
          <cell r="K66">
            <v>630455</v>
          </cell>
          <cell r="L66">
            <v>663054</v>
          </cell>
          <cell r="M66">
            <v>761652</v>
          </cell>
          <cell r="N66">
            <v>886761</v>
          </cell>
        </row>
        <row r="67">
          <cell r="A67">
            <v>43</v>
          </cell>
          <cell r="B67" t="str">
            <v>President and CEO Office</v>
          </cell>
          <cell r="C67">
            <v>229561</v>
          </cell>
          <cell r="D67">
            <v>407870</v>
          </cell>
          <cell r="E67">
            <v>664515</v>
          </cell>
          <cell r="F67">
            <v>806470</v>
          </cell>
          <cell r="G67">
            <v>949172</v>
          </cell>
          <cell r="H67">
            <v>1200131</v>
          </cell>
          <cell r="I67">
            <v>1328944</v>
          </cell>
          <cell r="J67">
            <v>1440000</v>
          </cell>
          <cell r="K67">
            <v>1660108</v>
          </cell>
          <cell r="L67">
            <v>1771241</v>
          </cell>
          <cell r="M67">
            <v>2232498</v>
          </cell>
          <cell r="N67">
            <v>2950966</v>
          </cell>
        </row>
        <row r="73">
          <cell r="A73">
            <v>2</v>
          </cell>
          <cell r="B73" t="str">
            <v>LBSS_STD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636214</v>
          </cell>
          <cell r="I73">
            <v>773456</v>
          </cell>
          <cell r="J73">
            <v>843720</v>
          </cell>
          <cell r="K73">
            <v>940518</v>
          </cell>
          <cell r="L73">
            <v>1050208</v>
          </cell>
          <cell r="M73">
            <v>1123244</v>
          </cell>
          <cell r="N73">
            <v>1536929</v>
          </cell>
        </row>
        <row r="74">
          <cell r="A74">
            <v>20</v>
          </cell>
          <cell r="B74" t="str">
            <v>Strategic Planning Bus Develop</v>
          </cell>
          <cell r="C74">
            <v>235119</v>
          </cell>
          <cell r="D74">
            <v>441613</v>
          </cell>
          <cell r="E74">
            <v>608691</v>
          </cell>
          <cell r="F74">
            <v>781832</v>
          </cell>
          <cell r="G74">
            <v>953550</v>
          </cell>
          <cell r="H74">
            <v>1144209</v>
          </cell>
          <cell r="I74">
            <v>1327190</v>
          </cell>
          <cell r="J74">
            <v>1522054</v>
          </cell>
          <cell r="K74">
            <v>1733153</v>
          </cell>
          <cell r="L74">
            <v>1922169</v>
          </cell>
          <cell r="M74">
            <v>2105797</v>
          </cell>
          <cell r="N74">
            <v>2463399</v>
          </cell>
        </row>
        <row r="75">
          <cell r="A75">
            <v>19</v>
          </cell>
          <cell r="B75" t="str">
            <v>Land Bldgs Services Security</v>
          </cell>
          <cell r="C75">
            <v>2394625</v>
          </cell>
          <cell r="D75">
            <v>5721104</v>
          </cell>
          <cell r="E75">
            <v>9375686</v>
          </cell>
          <cell r="F75">
            <v>11921831</v>
          </cell>
          <cell r="G75">
            <v>14794035</v>
          </cell>
          <cell r="H75">
            <v>19572470</v>
          </cell>
          <cell r="I75">
            <v>23220423</v>
          </cell>
          <cell r="J75">
            <v>24761868</v>
          </cell>
          <cell r="K75">
            <v>28019595</v>
          </cell>
          <cell r="L75">
            <v>30643775</v>
          </cell>
          <cell r="M75">
            <v>34310727</v>
          </cell>
          <cell r="N75">
            <v>38356360</v>
          </cell>
        </row>
        <row r="76">
          <cell r="B76" t="str">
            <v>Calculated Values</v>
          </cell>
        </row>
        <row r="78">
          <cell r="A78" t="str">
            <v>21N</v>
          </cell>
          <cell r="B78" t="str">
            <v>Total Networks Executive Office</v>
          </cell>
          <cell r="C78">
            <v>398958</v>
          </cell>
          <cell r="D78">
            <v>830218</v>
          </cell>
          <cell r="E78">
            <v>1486717</v>
          </cell>
          <cell r="F78">
            <v>2038216</v>
          </cell>
          <cell r="G78">
            <v>3004420</v>
          </cell>
          <cell r="H78">
            <v>3716064</v>
          </cell>
          <cell r="I78">
            <v>4263559</v>
          </cell>
          <cell r="J78">
            <v>4853338</v>
          </cell>
          <cell r="K78">
            <v>5485556</v>
          </cell>
          <cell r="L78">
            <v>6119416</v>
          </cell>
          <cell r="M78">
            <v>6535097</v>
          </cell>
          <cell r="N78">
            <v>7553759</v>
          </cell>
        </row>
        <row r="79">
          <cell r="A79" t="str">
            <v>A2</v>
          </cell>
          <cell r="B79" t="str">
            <v>CF&amp;S Cost Allocation Budget Adj  ????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1</v>
          </cell>
          <cell r="B80" t="str">
            <v>Info Management Std &amp; OGCCIT P&amp;Ps</v>
          </cell>
          <cell r="C80" t="e">
            <v>#REF!</v>
          </cell>
          <cell r="D80" t="e">
            <v>#REF!</v>
          </cell>
          <cell r="E80" t="e">
            <v>#REF!</v>
          </cell>
          <cell r="F80" t="e">
            <v>#REF!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</row>
      </sheetData>
      <sheetData sheetId="15" refreshError="1">
        <row r="8">
          <cell r="B8" t="e">
            <v>#REF!</v>
          </cell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B9" t="str">
            <v>210-TRANSMISSION BUSINESS</v>
          </cell>
          <cell r="C9">
            <v>8657615</v>
          </cell>
          <cell r="D9">
            <v>17033180</v>
          </cell>
          <cell r="E9">
            <v>23707304</v>
          </cell>
          <cell r="F9">
            <v>28832745</v>
          </cell>
          <cell r="G9">
            <v>36172285</v>
          </cell>
          <cell r="H9">
            <v>71187587</v>
          </cell>
          <cell r="I9">
            <v>83741486</v>
          </cell>
          <cell r="J9">
            <v>93788386</v>
          </cell>
          <cell r="K9">
            <v>103047079</v>
          </cell>
          <cell r="L9">
            <v>110635973</v>
          </cell>
          <cell r="M9">
            <v>119753842</v>
          </cell>
          <cell r="N9">
            <v>127515012</v>
          </cell>
        </row>
        <row r="10">
          <cell r="B10" t="str">
            <v>CAPTL-Capital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12335185</v>
          </cell>
          <cell r="I10">
            <v>13454885</v>
          </cell>
          <cell r="J10">
            <v>15229078</v>
          </cell>
          <cell r="K10">
            <v>16475089</v>
          </cell>
          <cell r="L10">
            <v>17180787</v>
          </cell>
          <cell r="M10">
            <v>16441938</v>
          </cell>
          <cell r="N10">
            <v>18442537</v>
          </cell>
        </row>
        <row r="11">
          <cell r="A11" t="str">
            <v>*119N</v>
          </cell>
          <cell r="B11" t="str">
            <v>10185 - Real Time Data Server Sys</v>
          </cell>
          <cell r="H11">
            <v>5977</v>
          </cell>
          <cell r="I11">
            <v>5977</v>
          </cell>
          <cell r="J11">
            <v>5977</v>
          </cell>
          <cell r="K11">
            <v>5977</v>
          </cell>
          <cell r="L11">
            <v>5977</v>
          </cell>
          <cell r="M11">
            <v>5977</v>
          </cell>
          <cell r="N11">
            <v>5977</v>
          </cell>
        </row>
        <row r="12">
          <cell r="A12" t="str">
            <v>*119N</v>
          </cell>
          <cell r="B12" t="str">
            <v>11161 - Post 9/11 Security Enhanc</v>
          </cell>
          <cell r="H12">
            <v>478015</v>
          </cell>
          <cell r="I12">
            <v>480418</v>
          </cell>
          <cell r="J12">
            <v>482044</v>
          </cell>
          <cell r="K12">
            <v>489137</v>
          </cell>
          <cell r="L12">
            <v>498822</v>
          </cell>
          <cell r="M12">
            <v>500809</v>
          </cell>
          <cell r="N12">
            <v>501546</v>
          </cell>
        </row>
        <row r="13">
          <cell r="A13" t="str">
            <v>*119N</v>
          </cell>
          <cell r="B13" t="str">
            <v>11310 - Move Operating Diagrams o</v>
          </cell>
          <cell r="H13">
            <v>159106</v>
          </cell>
          <cell r="I13">
            <v>161301</v>
          </cell>
          <cell r="J13">
            <v>163495</v>
          </cell>
          <cell r="K13">
            <v>165690</v>
          </cell>
          <cell r="L13">
            <v>167878</v>
          </cell>
          <cell r="M13">
            <v>167878</v>
          </cell>
          <cell r="N13">
            <v>167878</v>
          </cell>
        </row>
        <row r="14">
          <cell r="A14" t="str">
            <v>*119N</v>
          </cell>
          <cell r="B14" t="str">
            <v>11379 - Training Simulator Phase</v>
          </cell>
          <cell r="H14">
            <v>239429</v>
          </cell>
          <cell r="I14">
            <v>253093</v>
          </cell>
          <cell r="J14">
            <v>262926</v>
          </cell>
          <cell r="K14">
            <v>445910</v>
          </cell>
          <cell r="L14">
            <v>464661</v>
          </cell>
          <cell r="M14">
            <v>478759</v>
          </cell>
          <cell r="N14">
            <v>493140</v>
          </cell>
        </row>
        <row r="15">
          <cell r="A15" t="str">
            <v>*119N</v>
          </cell>
          <cell r="B15" t="str">
            <v>12131 - ENHANCED O/H CONDUCTOR MONITOR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*119N</v>
          </cell>
          <cell r="B16" t="str">
            <v>8045 - TOC Operator Training Sim</v>
          </cell>
          <cell r="H16">
            <v>66593</v>
          </cell>
          <cell r="I16">
            <v>66593</v>
          </cell>
          <cell r="J16">
            <v>66593</v>
          </cell>
          <cell r="K16">
            <v>66593</v>
          </cell>
          <cell r="L16">
            <v>66593</v>
          </cell>
          <cell r="M16">
            <v>66593</v>
          </cell>
          <cell r="N16">
            <v>66593</v>
          </cell>
        </row>
        <row r="17">
          <cell r="A17" t="str">
            <v>*119N</v>
          </cell>
          <cell r="B17" t="str">
            <v>8335 - ITOF</v>
          </cell>
          <cell r="H17">
            <v>11300377</v>
          </cell>
          <cell r="I17">
            <v>12304769</v>
          </cell>
          <cell r="J17">
            <v>14051597</v>
          </cell>
          <cell r="K17">
            <v>15038862</v>
          </cell>
          <cell r="L17">
            <v>15683686</v>
          </cell>
          <cell r="M17">
            <v>14809310</v>
          </cell>
          <cell r="N17">
            <v>16687346</v>
          </cell>
        </row>
        <row r="18">
          <cell r="A18" t="str">
            <v>*119N</v>
          </cell>
          <cell r="B18" t="str">
            <v>8882 - TOMC NMS Tools Enhancemen</v>
          </cell>
          <cell r="H18">
            <v>82099</v>
          </cell>
          <cell r="I18">
            <v>177891</v>
          </cell>
          <cell r="J18">
            <v>187421</v>
          </cell>
          <cell r="K18">
            <v>216757</v>
          </cell>
          <cell r="L18">
            <v>227421</v>
          </cell>
          <cell r="M18">
            <v>274490</v>
          </cell>
          <cell r="N18">
            <v>283499</v>
          </cell>
        </row>
        <row r="19">
          <cell r="B19" t="str">
            <v>NONE - NONE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362</v>
          </cell>
          <cell r="I19">
            <v>1617</v>
          </cell>
          <cell r="J19">
            <v>5798</v>
          </cell>
          <cell r="K19">
            <v>42935</v>
          </cell>
          <cell r="L19">
            <v>62521</v>
          </cell>
          <cell r="M19">
            <v>134405</v>
          </cell>
          <cell r="N19">
            <v>232839</v>
          </cell>
        </row>
        <row r="20">
          <cell r="B20" t="str">
            <v>T200022058 - NONE</v>
          </cell>
          <cell r="H20">
            <v>3227</v>
          </cell>
          <cell r="I20">
            <v>3227</v>
          </cell>
          <cell r="J20">
            <v>3227</v>
          </cell>
          <cell r="K20">
            <v>3227</v>
          </cell>
          <cell r="L20">
            <v>3227</v>
          </cell>
          <cell r="M20">
            <v>3227</v>
          </cell>
          <cell r="N20">
            <v>3227</v>
          </cell>
        </row>
        <row r="21">
          <cell r="B21" t="str">
            <v>OMA-Nonbillable project</v>
          </cell>
          <cell r="C21">
            <v>2842958</v>
          </cell>
          <cell r="D21">
            <v>5390773</v>
          </cell>
          <cell r="E21">
            <v>6262183</v>
          </cell>
          <cell r="F21">
            <v>8748968</v>
          </cell>
          <cell r="G21">
            <v>10997412</v>
          </cell>
          <cell r="H21">
            <v>20624652</v>
          </cell>
          <cell r="I21">
            <v>21714086</v>
          </cell>
          <cell r="J21">
            <v>23570026</v>
          </cell>
          <cell r="K21">
            <v>22808661</v>
          </cell>
          <cell r="L21">
            <v>24343228</v>
          </cell>
          <cell r="M21">
            <v>27667588</v>
          </cell>
          <cell r="N21">
            <v>29231872</v>
          </cell>
        </row>
        <row r="22">
          <cell r="A22" t="str">
            <v>*108</v>
          </cell>
          <cell r="B22" t="str">
            <v>11517 - SURVEY&amp;REGIS OF TS LANDS</v>
          </cell>
          <cell r="C22">
            <v>27616</v>
          </cell>
          <cell r="D22">
            <v>1610</v>
          </cell>
          <cell r="E22">
            <v>170046</v>
          </cell>
          <cell r="F22">
            <v>217406</v>
          </cell>
          <cell r="G22">
            <v>376846</v>
          </cell>
          <cell r="H22">
            <v>398793</v>
          </cell>
          <cell r="I22">
            <v>409459</v>
          </cell>
          <cell r="J22">
            <v>432941</v>
          </cell>
          <cell r="K22">
            <v>646457</v>
          </cell>
          <cell r="L22">
            <v>506406</v>
          </cell>
          <cell r="M22">
            <v>544055</v>
          </cell>
          <cell r="N22">
            <v>539055</v>
          </cell>
        </row>
        <row r="23">
          <cell r="B23" t="str">
            <v>11773 - 2004 Operating Facilities Supp</v>
          </cell>
          <cell r="H23">
            <v>30171</v>
          </cell>
          <cell r="I23">
            <v>-783140</v>
          </cell>
          <cell r="J23">
            <v>-755423</v>
          </cell>
          <cell r="K23">
            <v>1196</v>
          </cell>
          <cell r="L23">
            <v>1196</v>
          </cell>
          <cell r="M23">
            <v>1196</v>
          </cell>
          <cell r="N23">
            <v>0</v>
          </cell>
        </row>
        <row r="24">
          <cell r="A24" t="str">
            <v>*108</v>
          </cell>
          <cell r="B24" t="str">
            <v>12252 - Facility Mgmt of Trnsfrmr Stn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482</v>
          </cell>
          <cell r="M24">
            <v>3801</v>
          </cell>
          <cell r="N24">
            <v>79022</v>
          </cell>
        </row>
        <row r="25">
          <cell r="A25" t="str">
            <v>*101</v>
          </cell>
          <cell r="B25" t="str">
            <v>80041 - ETS Tx Project Charges</v>
          </cell>
          <cell r="C25">
            <v>2090722</v>
          </cell>
          <cell r="D25">
            <v>3911806</v>
          </cell>
          <cell r="E25">
            <v>5862082</v>
          </cell>
          <cell r="F25">
            <v>8172358</v>
          </cell>
          <cell r="G25">
            <v>10162634</v>
          </cell>
          <cell r="H25">
            <v>12172910</v>
          </cell>
          <cell r="I25">
            <v>13663186</v>
          </cell>
          <cell r="J25">
            <v>15613462</v>
          </cell>
          <cell r="K25">
            <v>17599433</v>
          </cell>
          <cell r="L25">
            <v>19601973</v>
          </cell>
          <cell r="M25">
            <v>21789774</v>
          </cell>
          <cell r="N25">
            <v>24451643</v>
          </cell>
        </row>
        <row r="26">
          <cell r="A26">
            <v>105</v>
          </cell>
          <cell r="B26" t="str">
            <v>80054 - Corp Level Adj Tx</v>
          </cell>
          <cell r="C26">
            <v>666000</v>
          </cell>
          <cell r="D26">
            <v>1332000</v>
          </cell>
          <cell r="E26">
            <v>-1334</v>
          </cell>
          <cell r="F26">
            <v>-1334</v>
          </cell>
          <cell r="G26">
            <v>-1334</v>
          </cell>
          <cell r="H26">
            <v>7998666</v>
          </cell>
          <cell r="I26">
            <v>7998666</v>
          </cell>
          <cell r="J26">
            <v>7998666</v>
          </cell>
          <cell r="K26">
            <v>4356653</v>
          </cell>
          <cell r="L26">
            <v>4356653</v>
          </cell>
          <cell r="M26">
            <v>4356653</v>
          </cell>
          <cell r="N26">
            <v>4976653</v>
          </cell>
        </row>
        <row r="27">
          <cell r="A27" t="str">
            <v>*101</v>
          </cell>
          <cell r="B27" t="str">
            <v>80060 - Market ready sustainment (Tx)</v>
          </cell>
          <cell r="C27">
            <v>88245</v>
          </cell>
          <cell r="D27">
            <v>176489</v>
          </cell>
          <cell r="E27">
            <v>264734</v>
          </cell>
          <cell r="F27">
            <v>393883</v>
          </cell>
          <cell r="G27">
            <v>492611</v>
          </cell>
          <cell r="H27">
            <v>587439</v>
          </cell>
          <cell r="I27">
            <v>1277943</v>
          </cell>
          <cell r="J27">
            <v>1286246</v>
          </cell>
          <cell r="K27">
            <v>1222379</v>
          </cell>
          <cell r="L27">
            <v>1455624</v>
          </cell>
          <cell r="M27">
            <v>1583868</v>
          </cell>
          <cell r="N27">
            <v>1032113</v>
          </cell>
        </row>
        <row r="28">
          <cell r="A28">
            <v>103</v>
          </cell>
          <cell r="B28" t="str">
            <v>80064 - Env Prov Credits - CF&amp;S (Tx)</v>
          </cell>
          <cell r="C28">
            <v>-29625</v>
          </cell>
          <cell r="D28">
            <v>-31132</v>
          </cell>
          <cell r="E28">
            <v>-33344</v>
          </cell>
          <cell r="F28">
            <v>-33344</v>
          </cell>
          <cell r="G28">
            <v>-33344</v>
          </cell>
          <cell r="H28">
            <v>-572856</v>
          </cell>
          <cell r="I28">
            <v>-916252</v>
          </cell>
          <cell r="J28">
            <v>-1078990</v>
          </cell>
          <cell r="K28">
            <v>-1206495</v>
          </cell>
          <cell r="L28">
            <v>-1778295</v>
          </cell>
          <cell r="M28">
            <v>-1978390</v>
          </cell>
          <cell r="N28">
            <v>-1970589</v>
          </cell>
        </row>
        <row r="29">
          <cell r="B29" t="str">
            <v>80079 - TX DAMAGE CLAIMS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*101N</v>
          </cell>
          <cell r="B30" t="str">
            <v>8335 - ITOF</v>
          </cell>
          <cell r="H30">
            <v>9529</v>
          </cell>
          <cell r="I30">
            <v>0</v>
          </cell>
          <cell r="J30">
            <v>0</v>
          </cell>
          <cell r="K30">
            <v>86927</v>
          </cell>
          <cell r="L30">
            <v>91860</v>
          </cell>
          <cell r="M30">
            <v>1254716</v>
          </cell>
          <cell r="N30">
            <v>0</v>
          </cell>
        </row>
        <row r="31">
          <cell r="B31" t="str">
            <v>NONE - NONE</v>
          </cell>
          <cell r="K31">
            <v>102111</v>
          </cell>
          <cell r="L31">
            <v>107328</v>
          </cell>
          <cell r="M31">
            <v>111913</v>
          </cell>
          <cell r="N31">
            <v>123975</v>
          </cell>
        </row>
        <row r="32">
          <cell r="B32" t="str">
            <v>ASSET_MGMT</v>
          </cell>
          <cell r="K32">
            <v>96699</v>
          </cell>
          <cell r="L32">
            <v>101558</v>
          </cell>
          <cell r="M32">
            <v>105686</v>
          </cell>
          <cell r="N32">
            <v>115223</v>
          </cell>
        </row>
        <row r="33">
          <cell r="A33">
            <v>119</v>
          </cell>
          <cell r="B33" t="str">
            <v>CORPORATE #211 OGCC</v>
          </cell>
          <cell r="K33">
            <v>5412</v>
          </cell>
          <cell r="L33">
            <v>5771</v>
          </cell>
          <cell r="M33">
            <v>6227</v>
          </cell>
          <cell r="N33">
            <v>8752</v>
          </cell>
        </row>
        <row r="34">
          <cell r="B34" t="str">
            <v>OMASP-OMA SERVICE PROVIDER</v>
          </cell>
          <cell r="H34">
            <v>1983289</v>
          </cell>
          <cell r="I34">
            <v>64224</v>
          </cell>
          <cell r="J34">
            <v>73124</v>
          </cell>
          <cell r="K34">
            <v>2787710</v>
          </cell>
          <cell r="L34">
            <v>2174860</v>
          </cell>
          <cell r="M34">
            <v>2744567</v>
          </cell>
          <cell r="N34">
            <v>3555172</v>
          </cell>
        </row>
        <row r="35">
          <cell r="A35" t="str">
            <v>*101N</v>
          </cell>
          <cell r="B35" t="str">
            <v>12363 - 2005 OPERATING FACILITIES</v>
          </cell>
          <cell r="H35">
            <v>1983289</v>
          </cell>
          <cell r="I35">
            <v>2146275</v>
          </cell>
          <cell r="J35">
            <v>601049</v>
          </cell>
          <cell r="K35">
            <v>2787710</v>
          </cell>
          <cell r="L35">
            <v>2174860</v>
          </cell>
          <cell r="M35">
            <v>2744567</v>
          </cell>
          <cell r="N35">
            <v>3555172</v>
          </cell>
        </row>
        <row r="36">
          <cell r="B36" t="str">
            <v>RECIB-Intra Business Billing Project</v>
          </cell>
          <cell r="H36">
            <v>6016200</v>
          </cell>
          <cell r="I36">
            <v>2146275</v>
          </cell>
          <cell r="J36">
            <v>601049</v>
          </cell>
          <cell r="K36">
            <v>8152312</v>
          </cell>
          <cell r="L36">
            <v>8315207</v>
          </cell>
          <cell r="M36">
            <v>7650882</v>
          </cell>
          <cell r="N36">
            <v>8211694</v>
          </cell>
        </row>
        <row r="37">
          <cell r="B37" t="str">
            <v>RTXMB-Ext Rev for Small Transm Work</v>
          </cell>
          <cell r="F37">
            <v>-3185005</v>
          </cell>
          <cell r="G37">
            <v>-3957890</v>
          </cell>
          <cell r="H37">
            <v>-4695656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>
            <v>110</v>
          </cell>
          <cell r="B38" t="str">
            <v>TAXES-Payments In Lieu Of Taxes</v>
          </cell>
          <cell r="C38">
            <v>5814658</v>
          </cell>
          <cell r="D38">
            <v>11642407</v>
          </cell>
          <cell r="E38">
            <v>17445121</v>
          </cell>
          <cell r="F38">
            <v>23268781</v>
          </cell>
          <cell r="G38">
            <v>29132763</v>
          </cell>
          <cell r="H38">
            <v>34923916</v>
          </cell>
          <cell r="I38">
            <v>40745865</v>
          </cell>
          <cell r="J38">
            <v>46616649</v>
          </cell>
          <cell r="K38">
            <v>52823308</v>
          </cell>
          <cell r="L38">
            <v>58621892</v>
          </cell>
          <cell r="M38">
            <v>65248866</v>
          </cell>
          <cell r="N38">
            <v>68073738</v>
          </cell>
        </row>
        <row r="39">
          <cell r="B39" t="str">
            <v>80000 - Access Rights Payments (Tx)</v>
          </cell>
          <cell r="C39">
            <v>58169</v>
          </cell>
          <cell r="D39">
            <v>78234</v>
          </cell>
          <cell r="E39">
            <v>99106</v>
          </cell>
          <cell r="F39">
            <v>140924</v>
          </cell>
          <cell r="G39">
            <v>166180</v>
          </cell>
          <cell r="H39">
            <v>175291</v>
          </cell>
          <cell r="I39">
            <v>201649</v>
          </cell>
          <cell r="J39">
            <v>212546</v>
          </cell>
          <cell r="K39">
            <v>393839</v>
          </cell>
          <cell r="L39">
            <v>399864</v>
          </cell>
          <cell r="M39">
            <v>1184996</v>
          </cell>
          <cell r="N39">
            <v>1732570</v>
          </cell>
        </row>
        <row r="40">
          <cell r="B40" t="str">
            <v>80001 - First nations payments (Tx)</v>
          </cell>
          <cell r="C40">
            <v>-35511</v>
          </cell>
          <cell r="D40">
            <v>489</v>
          </cell>
          <cell r="E40">
            <v>489</v>
          </cell>
          <cell r="F40">
            <v>489</v>
          </cell>
          <cell r="G40">
            <v>57373</v>
          </cell>
          <cell r="H40">
            <v>57573</v>
          </cell>
          <cell r="I40">
            <v>71323</v>
          </cell>
          <cell r="J40">
            <v>149367</v>
          </cell>
          <cell r="K40">
            <v>392890</v>
          </cell>
          <cell r="L40">
            <v>403608</v>
          </cell>
          <cell r="M40">
            <v>463608</v>
          </cell>
          <cell r="N40">
            <v>523480</v>
          </cell>
        </row>
        <row r="41">
          <cell r="B41" t="str">
            <v>80002 - Property Tax (Tx)</v>
          </cell>
          <cell r="C41">
            <v>5417000</v>
          </cell>
          <cell r="D41">
            <v>10813684</v>
          </cell>
          <cell r="E41">
            <v>16220526</v>
          </cell>
          <cell r="F41">
            <v>21627368</v>
          </cell>
          <cell r="G41">
            <v>27034210</v>
          </cell>
          <cell r="H41">
            <v>32441052</v>
          </cell>
          <cell r="I41">
            <v>37847894</v>
          </cell>
          <cell r="J41">
            <v>43254736</v>
          </cell>
          <cell r="K41">
            <v>48661578</v>
          </cell>
          <cell r="L41">
            <v>54068420</v>
          </cell>
          <cell r="M41">
            <v>59475262</v>
          </cell>
          <cell r="N41">
            <v>61317688</v>
          </cell>
        </row>
        <row r="42">
          <cell r="B42" t="str">
            <v>80003 - Indemnity Payments - Tx</v>
          </cell>
          <cell r="C42">
            <v>375000</v>
          </cell>
          <cell r="D42">
            <v>750000</v>
          </cell>
          <cell r="E42">
            <v>1125000</v>
          </cell>
          <cell r="F42">
            <v>1500000</v>
          </cell>
          <cell r="G42">
            <v>1875000</v>
          </cell>
          <cell r="H42">
            <v>2250000</v>
          </cell>
          <cell r="I42">
            <v>2625000</v>
          </cell>
          <cell r="J42">
            <v>3000000</v>
          </cell>
          <cell r="K42">
            <v>3375000</v>
          </cell>
          <cell r="L42">
            <v>3750000</v>
          </cell>
          <cell r="M42">
            <v>4125000</v>
          </cell>
          <cell r="N42">
            <v>4500000</v>
          </cell>
        </row>
        <row r="43">
          <cell r="B43" t="str">
            <v>220-DISTRIBUTION BUSINESS</v>
          </cell>
          <cell r="C43">
            <v>4426845</v>
          </cell>
          <cell r="D43">
            <v>8483117</v>
          </cell>
          <cell r="E43">
            <v>8544307</v>
          </cell>
          <cell r="F43">
            <v>11947134</v>
          </cell>
          <cell r="G43">
            <v>14738630</v>
          </cell>
          <cell r="H43">
            <v>18731432</v>
          </cell>
          <cell r="I43">
            <v>3004521</v>
          </cell>
          <cell r="J43">
            <v>3194600</v>
          </cell>
          <cell r="K43">
            <v>-5672967</v>
          </cell>
          <cell r="L43">
            <v>-5156086</v>
          </cell>
          <cell r="M43">
            <v>-4889681</v>
          </cell>
          <cell r="N43">
            <v>-4520982</v>
          </cell>
        </row>
        <row r="44">
          <cell r="A44" t="str">
            <v>120A</v>
          </cell>
          <cell r="B44" t="str">
            <v>CAPTL-Capital</v>
          </cell>
          <cell r="C44">
            <v>-8975</v>
          </cell>
          <cell r="D44">
            <v>-8657</v>
          </cell>
          <cell r="E44">
            <v>1012</v>
          </cell>
          <cell r="F44">
            <v>1444</v>
          </cell>
          <cell r="G44">
            <v>1815</v>
          </cell>
          <cell r="H44">
            <v>1015527</v>
          </cell>
          <cell r="I44">
            <v>1539426</v>
          </cell>
          <cell r="J44">
            <v>1690752</v>
          </cell>
          <cell r="K44">
            <v>1755788</v>
          </cell>
          <cell r="L44">
            <v>2025675</v>
          </cell>
          <cell r="M44">
            <v>2338349</v>
          </cell>
          <cell r="N44">
            <v>3188386</v>
          </cell>
        </row>
        <row r="45">
          <cell r="A45" t="str">
            <v>*120N</v>
          </cell>
          <cell r="B45" t="str">
            <v>10076 - Outage Response Managemen</v>
          </cell>
          <cell r="H45">
            <v>1013341</v>
          </cell>
          <cell r="I45">
            <v>1536878</v>
          </cell>
          <cell r="J45">
            <v>1618589</v>
          </cell>
          <cell r="K45">
            <v>1363611</v>
          </cell>
          <cell r="L45">
            <v>1421302</v>
          </cell>
          <cell r="M45">
            <v>1317772</v>
          </cell>
          <cell r="N45">
            <v>1387769</v>
          </cell>
        </row>
        <row r="46">
          <cell r="A46" t="str">
            <v>*120N</v>
          </cell>
          <cell r="B46" t="str">
            <v>11758 - Automatic Vehicle Locating (AV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194750</v>
          </cell>
          <cell r="M46">
            <v>221140</v>
          </cell>
          <cell r="N46">
            <v>260460</v>
          </cell>
        </row>
        <row r="47">
          <cell r="A47" t="str">
            <v>*120N</v>
          </cell>
          <cell r="B47" t="str">
            <v>11837 - OUTAGE MGMT SYSTEM ORMS</v>
          </cell>
          <cell r="H47">
            <v>0</v>
          </cell>
          <cell r="I47">
            <v>0</v>
          </cell>
          <cell r="J47">
            <v>0</v>
          </cell>
          <cell r="K47">
            <v>319252</v>
          </cell>
          <cell r="L47">
            <v>329928</v>
          </cell>
          <cell r="M47">
            <v>560052</v>
          </cell>
          <cell r="N47">
            <v>698424</v>
          </cell>
        </row>
        <row r="48">
          <cell r="B48" t="str">
            <v>NONE - NONE</v>
          </cell>
          <cell r="C48">
            <v>-8975</v>
          </cell>
          <cell r="D48">
            <v>-8657</v>
          </cell>
          <cell r="E48">
            <v>1012</v>
          </cell>
          <cell r="F48">
            <v>1444</v>
          </cell>
          <cell r="G48">
            <v>1815</v>
          </cell>
          <cell r="H48">
            <v>2186</v>
          </cell>
          <cell r="I48">
            <v>2548</v>
          </cell>
          <cell r="J48">
            <v>72163</v>
          </cell>
          <cell r="K48">
            <v>72924</v>
          </cell>
          <cell r="L48">
            <v>79695</v>
          </cell>
          <cell r="M48">
            <v>239385</v>
          </cell>
          <cell r="N48">
            <v>841732</v>
          </cell>
        </row>
        <row r="49">
          <cell r="B49" t="str">
            <v>OMA-Nonbillable project</v>
          </cell>
          <cell r="C49">
            <v>4002082</v>
          </cell>
          <cell r="D49">
            <v>7702560</v>
          </cell>
          <cell r="E49">
            <v>7312894</v>
          </cell>
          <cell r="F49">
            <v>10348808</v>
          </cell>
          <cell r="G49">
            <v>12852332</v>
          </cell>
          <cell r="H49">
            <v>15336806</v>
          </cell>
          <cell r="I49">
            <v>-1393387</v>
          </cell>
          <cell r="J49">
            <v>-1735766</v>
          </cell>
          <cell r="K49">
            <v>-11079961</v>
          </cell>
          <cell r="L49">
            <v>-11207069</v>
          </cell>
          <cell r="M49">
            <v>-11642784</v>
          </cell>
          <cell r="N49">
            <v>-11869968</v>
          </cell>
        </row>
        <row r="50">
          <cell r="A50" t="str">
            <v>102N</v>
          </cell>
          <cell r="B50" t="str">
            <v>12101 - 2004 DX OPERATING TECH SU</v>
          </cell>
          <cell r="H50">
            <v>58547</v>
          </cell>
          <cell r="I50">
            <v>124409</v>
          </cell>
          <cell r="J50">
            <v>212658</v>
          </cell>
          <cell r="K50">
            <v>524285</v>
          </cell>
          <cell r="L50">
            <v>549986</v>
          </cell>
          <cell r="M50">
            <v>322388</v>
          </cell>
          <cell r="N50">
            <v>414124</v>
          </cell>
        </row>
        <row r="51">
          <cell r="A51" t="str">
            <v>*102</v>
          </cell>
          <cell r="B51" t="str">
            <v>80048 - ETS Dx Project Charges</v>
          </cell>
          <cell r="C51">
            <v>2091097</v>
          </cell>
          <cell r="D51">
            <v>3874831</v>
          </cell>
          <cell r="E51">
            <v>5818899</v>
          </cell>
          <cell r="F51">
            <v>8122967</v>
          </cell>
          <cell r="G51">
            <v>10067035</v>
          </cell>
          <cell r="H51">
            <v>12066103</v>
          </cell>
          <cell r="I51">
            <v>13595171</v>
          </cell>
          <cell r="J51">
            <v>15539238</v>
          </cell>
          <cell r="K51">
            <v>17515515</v>
          </cell>
          <cell r="L51">
            <v>19459582</v>
          </cell>
          <cell r="M51">
            <v>21640676</v>
          </cell>
          <cell r="N51">
            <v>23951268</v>
          </cell>
        </row>
        <row r="52">
          <cell r="A52">
            <v>106</v>
          </cell>
          <cell r="B52" t="str">
            <v>80055 - Corp Level Adj Dx</v>
          </cell>
          <cell r="C52">
            <v>1417000</v>
          </cell>
          <cell r="D52">
            <v>2834000</v>
          </cell>
          <cell r="E52">
            <v>667</v>
          </cell>
          <cell r="F52">
            <v>667</v>
          </cell>
          <cell r="G52">
            <v>667</v>
          </cell>
          <cell r="H52">
            <v>-79143</v>
          </cell>
          <cell r="I52">
            <v>-204462</v>
          </cell>
          <cell r="J52">
            <v>667</v>
          </cell>
          <cell r="K52">
            <v>-9444642</v>
          </cell>
          <cell r="L52">
            <v>-9444642</v>
          </cell>
          <cell r="M52">
            <v>-9444642</v>
          </cell>
          <cell r="N52">
            <v>-9444642</v>
          </cell>
        </row>
        <row r="53">
          <cell r="A53" t="str">
            <v>*102</v>
          </cell>
          <cell r="B53" t="str">
            <v>80061 - Market ready sustainment (Dx)</v>
          </cell>
          <cell r="C53">
            <v>500052</v>
          </cell>
          <cell r="D53">
            <v>1000105</v>
          </cell>
          <cell r="E53">
            <v>1500157</v>
          </cell>
          <cell r="F53">
            <v>2232004</v>
          </cell>
          <cell r="G53">
            <v>2791459</v>
          </cell>
          <cell r="H53">
            <v>3328822</v>
          </cell>
          <cell r="I53">
            <v>4248223</v>
          </cell>
          <cell r="J53">
            <v>4641938</v>
          </cell>
          <cell r="K53">
            <v>5146694</v>
          </cell>
          <cell r="L53">
            <v>5851746</v>
          </cell>
          <cell r="M53">
            <v>6221799</v>
          </cell>
          <cell r="N53">
            <v>6421851</v>
          </cell>
        </row>
        <row r="54">
          <cell r="A54">
            <v>104</v>
          </cell>
          <cell r="B54" t="str">
            <v>80065 - Env Prov Credits - CF&amp;S (Dx)</v>
          </cell>
          <cell r="C54">
            <v>-6068</v>
          </cell>
          <cell r="D54">
            <v>-6377</v>
          </cell>
          <cell r="E54">
            <v>-6830</v>
          </cell>
          <cell r="F54">
            <v>-6830</v>
          </cell>
          <cell r="G54">
            <v>-6830</v>
          </cell>
          <cell r="H54">
            <v>-117332</v>
          </cell>
          <cell r="I54">
            <v>-187666</v>
          </cell>
          <cell r="J54">
            <v>-220998</v>
          </cell>
          <cell r="K54">
            <v>-247113</v>
          </cell>
          <cell r="L54">
            <v>-364229</v>
          </cell>
          <cell r="M54">
            <v>-405212</v>
          </cell>
          <cell r="N54">
            <v>-403615</v>
          </cell>
        </row>
        <row r="55">
          <cell r="A55">
            <v>118</v>
          </cell>
          <cell r="B55" t="str">
            <v>80066 - Deferred Pension Costs (Dx)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-19174190</v>
          </cell>
          <cell r="J55">
            <v>-21913360</v>
          </cell>
          <cell r="K55">
            <v>-24652530</v>
          </cell>
          <cell r="L55">
            <v>-27391700</v>
          </cell>
          <cell r="M55">
            <v>-30130870</v>
          </cell>
          <cell r="N55">
            <v>-33217537</v>
          </cell>
        </row>
        <row r="56">
          <cell r="A56">
            <v>115</v>
          </cell>
          <cell r="B56" t="str">
            <v>80067 - Demand Supply Management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79810</v>
          </cell>
          <cell r="I56">
            <v>284939</v>
          </cell>
          <cell r="J56">
            <v>400003</v>
          </cell>
          <cell r="K56">
            <v>507543</v>
          </cell>
          <cell r="L56">
            <v>677233</v>
          </cell>
          <cell r="M56">
            <v>828480</v>
          </cell>
          <cell r="N56">
            <v>1431177</v>
          </cell>
        </row>
        <row r="57">
          <cell r="A57">
            <v>116</v>
          </cell>
          <cell r="B57" t="str">
            <v>80068 - DSM Credits (Dx)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-79810</v>
          </cell>
          <cell r="J57">
            <v>-395913</v>
          </cell>
          <cell r="K57">
            <v>-429712</v>
          </cell>
          <cell r="L57">
            <v>-545045</v>
          </cell>
          <cell r="M57">
            <v>-675402</v>
          </cell>
          <cell r="N57">
            <v>-1033517</v>
          </cell>
        </row>
        <row r="58">
          <cell r="A58">
            <v>107</v>
          </cell>
          <cell r="B58" t="str">
            <v>80070 - Dx Rate Hearing Support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10922</v>
          </cell>
        </row>
        <row r="59">
          <cell r="B59" t="str">
            <v>RDXMB-Ext Rev for Small Distribu Work</v>
          </cell>
          <cell r="F59">
            <v>-57743</v>
          </cell>
          <cell r="G59">
            <v>-78311</v>
          </cell>
          <cell r="H59">
            <v>-91476</v>
          </cell>
          <cell r="I59">
            <v>477</v>
          </cell>
          <cell r="J59">
            <v>477</v>
          </cell>
          <cell r="K59">
            <v>477</v>
          </cell>
          <cell r="L59">
            <v>477</v>
          </cell>
          <cell r="M59">
            <v>477</v>
          </cell>
          <cell r="N59">
            <v>477</v>
          </cell>
        </row>
        <row r="60">
          <cell r="B60" t="str">
            <v>RECIB-Intra Business Billing Project</v>
          </cell>
          <cell r="H60">
            <v>117087</v>
          </cell>
          <cell r="I60">
            <v>117087</v>
          </cell>
          <cell r="J60">
            <v>117087</v>
          </cell>
          <cell r="K60">
            <v>117087</v>
          </cell>
          <cell r="L60">
            <v>117087</v>
          </cell>
          <cell r="M60">
            <v>117087</v>
          </cell>
          <cell r="N60">
            <v>117087</v>
          </cell>
        </row>
        <row r="61">
          <cell r="A61">
            <v>111</v>
          </cell>
          <cell r="B61" t="str">
            <v>TAXES-Payments In Lieu Of Taxes</v>
          </cell>
          <cell r="C61">
            <v>433738</v>
          </cell>
          <cell r="D61">
            <v>789214</v>
          </cell>
          <cell r="E61">
            <v>1230401</v>
          </cell>
          <cell r="F61">
            <v>1654625</v>
          </cell>
          <cell r="G61">
            <v>1962795</v>
          </cell>
          <cell r="H61">
            <v>2353488</v>
          </cell>
          <cell r="I61">
            <v>2740918</v>
          </cell>
          <cell r="J61">
            <v>3122050</v>
          </cell>
          <cell r="K61">
            <v>3533641</v>
          </cell>
          <cell r="L61">
            <v>3907744</v>
          </cell>
          <cell r="M61">
            <v>4297189</v>
          </cell>
          <cell r="N61">
            <v>4043036</v>
          </cell>
        </row>
        <row r="62">
          <cell r="B62" t="str">
            <v>80004 - Indemnity Payments - DX</v>
          </cell>
          <cell r="C62">
            <v>41663</v>
          </cell>
          <cell r="D62">
            <v>83326</v>
          </cell>
          <cell r="E62">
            <v>124989</v>
          </cell>
          <cell r="F62">
            <v>166652</v>
          </cell>
          <cell r="G62">
            <v>208315</v>
          </cell>
          <cell r="H62">
            <v>249978</v>
          </cell>
          <cell r="I62">
            <v>291641</v>
          </cell>
          <cell r="J62">
            <v>333304</v>
          </cell>
          <cell r="K62">
            <v>374967</v>
          </cell>
          <cell r="L62">
            <v>416630</v>
          </cell>
          <cell r="M62">
            <v>458293</v>
          </cell>
          <cell r="N62">
            <v>499956</v>
          </cell>
        </row>
        <row r="63">
          <cell r="B63" t="str">
            <v>80005 - Access Rights Payments Dx</v>
          </cell>
          <cell r="C63">
            <v>75</v>
          </cell>
          <cell r="D63">
            <v>3038</v>
          </cell>
          <cell r="E63">
            <v>39587</v>
          </cell>
          <cell r="F63">
            <v>66873</v>
          </cell>
          <cell r="G63">
            <v>93105</v>
          </cell>
          <cell r="H63">
            <v>109860</v>
          </cell>
          <cell r="I63">
            <v>123352</v>
          </cell>
          <cell r="J63">
            <v>130546</v>
          </cell>
          <cell r="K63">
            <v>168199</v>
          </cell>
          <cell r="L63">
            <v>168364</v>
          </cell>
          <cell r="M63">
            <v>183871</v>
          </cell>
          <cell r="N63">
            <v>319153</v>
          </cell>
        </row>
        <row r="64">
          <cell r="B64" t="str">
            <v>80037 - Property Tax (Dx)</v>
          </cell>
          <cell r="C64">
            <v>392000</v>
          </cell>
          <cell r="D64">
            <v>702850</v>
          </cell>
          <cell r="E64">
            <v>1065825</v>
          </cell>
          <cell r="F64">
            <v>1421100</v>
          </cell>
          <cell r="G64">
            <v>1661375</v>
          </cell>
          <cell r="H64">
            <v>1993650</v>
          </cell>
          <cell r="I64">
            <v>2325925</v>
          </cell>
          <cell r="J64">
            <v>2658200</v>
          </cell>
          <cell r="K64">
            <v>2990475</v>
          </cell>
          <cell r="L64">
            <v>3322750</v>
          </cell>
          <cell r="M64">
            <v>3655025</v>
          </cell>
          <cell r="N64">
            <v>3223928</v>
          </cell>
        </row>
        <row r="65">
          <cell r="B65" t="str">
            <v>300-HYDRO ONE NETWORK SERVICES</v>
          </cell>
          <cell r="C65">
            <v>7167274</v>
          </cell>
          <cell r="D65">
            <v>15123045</v>
          </cell>
          <cell r="E65">
            <v>30752048</v>
          </cell>
          <cell r="F65">
            <v>36904988</v>
          </cell>
          <cell r="G65">
            <v>45225825</v>
          </cell>
          <cell r="H65">
            <v>61500513</v>
          </cell>
          <cell r="I65">
            <v>70703612</v>
          </cell>
          <cell r="J65">
            <v>80122232</v>
          </cell>
          <cell r="K65">
            <v>87969461</v>
          </cell>
          <cell r="L65">
            <v>95887045</v>
          </cell>
          <cell r="M65">
            <v>106759829</v>
          </cell>
          <cell r="N65">
            <v>123470426</v>
          </cell>
        </row>
        <row r="66">
          <cell r="B66" t="str">
            <v>CAPTL-Capital</v>
          </cell>
          <cell r="C66">
            <v>360565</v>
          </cell>
          <cell r="D66">
            <v>1828462</v>
          </cell>
          <cell r="E66">
            <v>5577638</v>
          </cell>
          <cell r="F66">
            <v>5686421</v>
          </cell>
          <cell r="G66">
            <v>6416869</v>
          </cell>
          <cell r="H66">
            <v>8572005</v>
          </cell>
          <cell r="I66">
            <v>9216178</v>
          </cell>
          <cell r="J66">
            <v>9793135</v>
          </cell>
          <cell r="K66">
            <v>10725042</v>
          </cell>
          <cell r="L66">
            <v>11669777</v>
          </cell>
          <cell r="M66">
            <v>13848795</v>
          </cell>
          <cell r="N66">
            <v>16484864</v>
          </cell>
        </row>
        <row r="67">
          <cell r="A67" t="str">
            <v>*112</v>
          </cell>
          <cell r="B67" t="str">
            <v>11252 - 2003 TC801 Information Se</v>
          </cell>
          <cell r="C67">
            <v>304113</v>
          </cell>
          <cell r="D67">
            <v>335599</v>
          </cell>
          <cell r="E67">
            <v>75473</v>
          </cell>
          <cell r="F67">
            <v>118991</v>
          </cell>
          <cell r="G67">
            <v>254588</v>
          </cell>
          <cell r="H67">
            <v>424005</v>
          </cell>
          <cell r="I67">
            <v>563514</v>
          </cell>
          <cell r="J67">
            <v>640527</v>
          </cell>
          <cell r="K67">
            <v>699905</v>
          </cell>
          <cell r="L67">
            <v>814415</v>
          </cell>
          <cell r="M67">
            <v>824848</v>
          </cell>
          <cell r="N67">
            <v>1036934</v>
          </cell>
        </row>
        <row r="68">
          <cell r="A68" t="str">
            <v>*112</v>
          </cell>
          <cell r="B68" t="str">
            <v>11259 - 2003 DC801 Information Se</v>
          </cell>
          <cell r="C68">
            <v>-1321</v>
          </cell>
          <cell r="D68">
            <v>-26134</v>
          </cell>
          <cell r="E68">
            <v>-5450</v>
          </cell>
          <cell r="F68">
            <v>30660</v>
          </cell>
          <cell r="G68">
            <v>33521</v>
          </cell>
          <cell r="H68">
            <v>515644</v>
          </cell>
          <cell r="I68">
            <v>447504</v>
          </cell>
          <cell r="J68">
            <v>789385</v>
          </cell>
          <cell r="K68">
            <v>1095419</v>
          </cell>
          <cell r="L68">
            <v>1069878</v>
          </cell>
          <cell r="M68">
            <v>1629066</v>
          </cell>
          <cell r="N68">
            <v>1984221</v>
          </cell>
        </row>
        <row r="69">
          <cell r="A69" t="str">
            <v>*112</v>
          </cell>
          <cell r="B69" t="str">
            <v>11432 - Telecom Engineering Proje</v>
          </cell>
          <cell r="C69">
            <v>473</v>
          </cell>
          <cell r="D69">
            <v>927</v>
          </cell>
          <cell r="E69">
            <v>1675</v>
          </cell>
          <cell r="F69">
            <v>2568</v>
          </cell>
          <cell r="G69">
            <v>5101</v>
          </cell>
          <cell r="H69">
            <v>6533</v>
          </cell>
          <cell r="I69">
            <v>6993</v>
          </cell>
          <cell r="J69">
            <v>6993</v>
          </cell>
          <cell r="K69">
            <v>8212</v>
          </cell>
          <cell r="L69">
            <v>8212</v>
          </cell>
          <cell r="M69">
            <v>8212</v>
          </cell>
          <cell r="N69">
            <v>8212</v>
          </cell>
        </row>
        <row r="70">
          <cell r="A70" t="str">
            <v>*112</v>
          </cell>
          <cell r="B70" t="str">
            <v>12245 - FCP UPGRADE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61916</v>
          </cell>
          <cell r="J70">
            <v>82246</v>
          </cell>
          <cell r="K70">
            <v>144142</v>
          </cell>
          <cell r="L70">
            <v>295395</v>
          </cell>
          <cell r="M70">
            <v>516924</v>
          </cell>
          <cell r="N70">
            <v>567364</v>
          </cell>
        </row>
        <row r="71">
          <cell r="A71" t="str">
            <v>*112</v>
          </cell>
          <cell r="B71" t="str">
            <v>12300 - WEP PREFERRED ALTERNATIVE PLNG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53820</v>
          </cell>
          <cell r="L71">
            <v>68169</v>
          </cell>
          <cell r="M71">
            <v>186268</v>
          </cell>
          <cell r="N71">
            <v>615103</v>
          </cell>
        </row>
        <row r="72">
          <cell r="A72" t="str">
            <v>*112</v>
          </cell>
          <cell r="B72" t="str">
            <v>12451 - MFA Mainframe, Servers, Storag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*112</v>
          </cell>
          <cell r="B73" t="str">
            <v>12569 - INTEGRATED R E INFO SYSTEM</v>
          </cell>
          <cell r="C73">
            <v>-22420</v>
          </cell>
          <cell r="D73">
            <v>-37296</v>
          </cell>
          <cell r="E73">
            <v>109680</v>
          </cell>
          <cell r="F73">
            <v>124318</v>
          </cell>
          <cell r="G73">
            <v>111833</v>
          </cell>
          <cell r="H73">
            <v>150002</v>
          </cell>
          <cell r="I73">
            <v>164547</v>
          </cell>
          <cell r="J73">
            <v>160471</v>
          </cell>
          <cell r="K73">
            <v>166802</v>
          </cell>
          <cell r="L73">
            <v>175869</v>
          </cell>
          <cell r="M73">
            <v>198275</v>
          </cell>
          <cell r="N73">
            <v>293507</v>
          </cell>
        </row>
        <row r="74">
          <cell r="A74" t="str">
            <v>*112</v>
          </cell>
          <cell r="B74" t="str">
            <v>12849 - Windows Upgrade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*113N</v>
          </cell>
          <cell r="B75" t="str">
            <v>8335 - ITOF</v>
          </cell>
          <cell r="H75">
            <v>197958</v>
          </cell>
          <cell r="I75">
            <v>212216</v>
          </cell>
          <cell r="J75">
            <v>233829</v>
          </cell>
          <cell r="K75">
            <v>286796</v>
          </cell>
          <cell r="L75">
            <v>281519</v>
          </cell>
          <cell r="M75">
            <v>312816</v>
          </cell>
          <cell r="N75">
            <v>627266</v>
          </cell>
        </row>
        <row r="76">
          <cell r="A76" t="str">
            <v>*112</v>
          </cell>
          <cell r="B76" t="str">
            <v>8428 - Microwave Replacement - P</v>
          </cell>
          <cell r="C76">
            <v>0</v>
          </cell>
          <cell r="D76">
            <v>1</v>
          </cell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</row>
        <row r="77">
          <cell r="A77" t="str">
            <v>*112</v>
          </cell>
          <cell r="B77" t="str">
            <v>GENIT - IMIT Projects</v>
          </cell>
          <cell r="C77">
            <v>165944</v>
          </cell>
          <cell r="D77">
            <v>1719926</v>
          </cell>
          <cell r="E77">
            <v>5351821</v>
          </cell>
          <cell r="F77">
            <v>5325260</v>
          </cell>
          <cell r="G77">
            <v>5826390</v>
          </cell>
          <cell r="H77">
            <v>6627415</v>
          </cell>
          <cell r="I77">
            <v>7021743</v>
          </cell>
          <cell r="J77">
            <v>6987944</v>
          </cell>
          <cell r="K77">
            <v>6990835</v>
          </cell>
          <cell r="L77">
            <v>7243199</v>
          </cell>
          <cell r="M77">
            <v>6995188</v>
          </cell>
          <cell r="N77">
            <v>6981288</v>
          </cell>
        </row>
        <row r="78">
          <cell r="A78">
            <v>113</v>
          </cell>
          <cell r="B78" t="str">
            <v>NONE - NONE</v>
          </cell>
          <cell r="C78">
            <v>-86226</v>
          </cell>
          <cell r="D78">
            <v>-164560</v>
          </cell>
          <cell r="E78">
            <v>44438</v>
          </cell>
          <cell r="F78">
            <v>84624</v>
          </cell>
          <cell r="G78">
            <v>185435</v>
          </cell>
          <cell r="H78">
            <v>650446</v>
          </cell>
          <cell r="I78">
            <v>737743</v>
          </cell>
          <cell r="J78">
            <v>891739</v>
          </cell>
          <cell r="K78">
            <v>1279110</v>
          </cell>
          <cell r="L78">
            <v>1713120</v>
          </cell>
          <cell r="M78">
            <v>3177199</v>
          </cell>
          <cell r="N78">
            <v>4370967</v>
          </cell>
        </row>
        <row r="79">
          <cell r="B79" t="str">
            <v>OMA-Nonbillable project</v>
          </cell>
          <cell r="C79">
            <v>7066458</v>
          </cell>
          <cell r="D79">
            <v>13719488</v>
          </cell>
          <cell r="E79">
            <v>22117987</v>
          </cell>
          <cell r="F79">
            <v>28640747</v>
          </cell>
          <cell r="G79">
            <v>35275725</v>
          </cell>
          <cell r="H79">
            <v>44813036</v>
          </cell>
          <cell r="I79">
            <v>54238157</v>
          </cell>
          <cell r="J79">
            <v>62329588</v>
          </cell>
          <cell r="K79">
            <v>68213789</v>
          </cell>
          <cell r="L79">
            <v>74416246</v>
          </cell>
          <cell r="M79">
            <v>82524852</v>
          </cell>
          <cell r="N79">
            <v>95272291</v>
          </cell>
        </row>
        <row r="80">
          <cell r="B80" t="str">
            <v>11069 - 2004 Administrative Telec</v>
          </cell>
          <cell r="C80">
            <v>917473</v>
          </cell>
          <cell r="D80">
            <v>1626168</v>
          </cell>
          <cell r="E80">
            <v>2649846</v>
          </cell>
          <cell r="F80">
            <v>3624368</v>
          </cell>
          <cell r="G80">
            <v>4416810</v>
          </cell>
          <cell r="H80">
            <v>5013650</v>
          </cell>
          <cell r="I80">
            <v>4596668</v>
          </cell>
          <cell r="J80">
            <v>4966871</v>
          </cell>
          <cell r="K80">
            <v>5618013</v>
          </cell>
          <cell r="L80">
            <v>3511241</v>
          </cell>
          <cell r="M80">
            <v>4222141</v>
          </cell>
          <cell r="N80">
            <v>5482852</v>
          </cell>
        </row>
        <row r="81">
          <cell r="B81" t="str">
            <v>11070 - 2004 Distribution Admistr</v>
          </cell>
          <cell r="C81">
            <v>322047</v>
          </cell>
          <cell r="D81">
            <v>626249</v>
          </cell>
          <cell r="E81">
            <v>1099963</v>
          </cell>
          <cell r="F81">
            <v>1875418</v>
          </cell>
          <cell r="G81">
            <v>2351544</v>
          </cell>
          <cell r="H81">
            <v>2645596</v>
          </cell>
          <cell r="I81">
            <v>2525936</v>
          </cell>
          <cell r="J81">
            <v>2869483</v>
          </cell>
          <cell r="K81">
            <v>3289823</v>
          </cell>
          <cell r="L81">
            <v>4004252</v>
          </cell>
          <cell r="M81">
            <v>4542366</v>
          </cell>
          <cell r="N81">
            <v>5572938</v>
          </cell>
        </row>
        <row r="82">
          <cell r="B82" t="str">
            <v>11440 - REFUND TRACKING &amp; CALCULATION</v>
          </cell>
          <cell r="C82">
            <v>126689</v>
          </cell>
          <cell r="D82">
            <v>334112</v>
          </cell>
          <cell r="E82">
            <v>524192</v>
          </cell>
          <cell r="F82">
            <v>826157</v>
          </cell>
          <cell r="G82">
            <v>1060367</v>
          </cell>
          <cell r="H82">
            <v>1216649</v>
          </cell>
          <cell r="I82">
            <v>1117463</v>
          </cell>
          <cell r="J82">
            <v>1625921</v>
          </cell>
          <cell r="K82">
            <v>1247245</v>
          </cell>
          <cell r="L82">
            <v>1260245</v>
          </cell>
          <cell r="M82">
            <v>1220692</v>
          </cell>
          <cell r="N82">
            <v>1391241</v>
          </cell>
        </row>
        <row r="83">
          <cell r="B83" t="str">
            <v>11441 - NONE</v>
          </cell>
          <cell r="C83">
            <v>112918</v>
          </cell>
          <cell r="D83">
            <v>401185</v>
          </cell>
          <cell r="E83">
            <v>899143</v>
          </cell>
          <cell r="F83">
            <v>1627875</v>
          </cell>
          <cell r="G83">
            <v>2084825</v>
          </cell>
          <cell r="H83">
            <v>2312546</v>
          </cell>
          <cell r="I83">
            <v>2418780</v>
          </cell>
          <cell r="J83">
            <v>2390472</v>
          </cell>
          <cell r="K83">
            <v>2426839</v>
          </cell>
          <cell r="L83">
            <v>2630164</v>
          </cell>
          <cell r="M83">
            <v>2601009</v>
          </cell>
          <cell r="N83">
            <v>2243827</v>
          </cell>
        </row>
        <row r="84">
          <cell r="B84" t="str">
            <v>11874 - DM735 IMIT04 SUST&amp;OPS DX PROJS</v>
          </cell>
          <cell r="C84">
            <v>0</v>
          </cell>
          <cell r="D84">
            <v>1693</v>
          </cell>
          <cell r="E84">
            <v>271199</v>
          </cell>
          <cell r="F84">
            <v>234887</v>
          </cell>
          <cell r="G84">
            <v>472929</v>
          </cell>
          <cell r="H84">
            <v>622202</v>
          </cell>
          <cell r="I84">
            <v>749783</v>
          </cell>
          <cell r="J84">
            <v>767578</v>
          </cell>
          <cell r="K84">
            <v>838249</v>
          </cell>
          <cell r="L84">
            <v>993810</v>
          </cell>
          <cell r="M84">
            <v>941020</v>
          </cell>
          <cell r="N84">
            <v>1048057</v>
          </cell>
        </row>
        <row r="85">
          <cell r="B85" t="str">
            <v>11875 - DM735 IMIT04 OMA DEVELOP DX PR</v>
          </cell>
          <cell r="C85">
            <v>0</v>
          </cell>
          <cell r="D85">
            <v>25740</v>
          </cell>
          <cell r="E85">
            <v>14300</v>
          </cell>
          <cell r="F85">
            <v>14300</v>
          </cell>
          <cell r="G85">
            <v>28572</v>
          </cell>
          <cell r="H85">
            <v>284706</v>
          </cell>
          <cell r="I85">
            <v>224647</v>
          </cell>
          <cell r="J85">
            <v>513962</v>
          </cell>
          <cell r="K85">
            <v>630127</v>
          </cell>
          <cell r="L85">
            <v>719974</v>
          </cell>
          <cell r="M85">
            <v>1121243</v>
          </cell>
          <cell r="N85">
            <v>2044494</v>
          </cell>
        </row>
        <row r="86">
          <cell r="B86" t="str">
            <v>11876 - TM735 IMIT04 OMA SUST&amp;OPS TX P</v>
          </cell>
          <cell r="C86">
            <v>2919</v>
          </cell>
          <cell r="D86">
            <v>57041</v>
          </cell>
          <cell r="E86">
            <v>335990</v>
          </cell>
          <cell r="F86">
            <v>200992</v>
          </cell>
          <cell r="G86">
            <v>214034</v>
          </cell>
          <cell r="H86">
            <v>228025</v>
          </cell>
          <cell r="I86">
            <v>260245</v>
          </cell>
          <cell r="J86">
            <v>265640</v>
          </cell>
          <cell r="K86">
            <v>285451</v>
          </cell>
          <cell r="L86">
            <v>317835</v>
          </cell>
          <cell r="M86">
            <v>294835</v>
          </cell>
          <cell r="N86">
            <v>330936</v>
          </cell>
        </row>
        <row r="87">
          <cell r="B87" t="str">
            <v>11877 - TM735 IMIT04 OMA DEVELO TX PRO</v>
          </cell>
          <cell r="C87">
            <v>40500</v>
          </cell>
          <cell r="D87">
            <v>41430</v>
          </cell>
          <cell r="E87">
            <v>143983</v>
          </cell>
          <cell r="F87">
            <v>164008</v>
          </cell>
          <cell r="G87">
            <v>152436</v>
          </cell>
          <cell r="H87">
            <v>398683</v>
          </cell>
          <cell r="I87">
            <v>443321</v>
          </cell>
          <cell r="J87">
            <v>413971</v>
          </cell>
          <cell r="K87">
            <v>386049</v>
          </cell>
          <cell r="L87">
            <v>471111</v>
          </cell>
          <cell r="M87">
            <v>1197684</v>
          </cell>
          <cell r="N87">
            <v>1015692</v>
          </cell>
        </row>
        <row r="88">
          <cell r="B88" t="str">
            <v>12198 - TELCO CHARGES - DATA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1190875</v>
          </cell>
          <cell r="J88">
            <v>1304875</v>
          </cell>
          <cell r="K88">
            <v>1468088</v>
          </cell>
          <cell r="L88">
            <v>3457967</v>
          </cell>
          <cell r="M88">
            <v>3611446</v>
          </cell>
          <cell r="N88">
            <v>3759376</v>
          </cell>
        </row>
        <row r="89">
          <cell r="B89" t="str">
            <v>12199 - TELECOM TRINITY EQUIP LEASES</v>
          </cell>
          <cell r="H89">
            <v>0</v>
          </cell>
          <cell r="I89">
            <v>400000</v>
          </cell>
          <cell r="J89">
            <v>400000</v>
          </cell>
          <cell r="K89">
            <v>30000</v>
          </cell>
          <cell r="L89">
            <v>800000</v>
          </cell>
          <cell r="M89">
            <v>800000</v>
          </cell>
          <cell r="N89">
            <v>950000</v>
          </cell>
        </row>
        <row r="90">
          <cell r="B90" t="str">
            <v>12200 - TELECOM FIELD BREAK/FIX SUPPOR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640000</v>
          </cell>
          <cell r="L90">
            <v>200000</v>
          </cell>
          <cell r="M90">
            <v>300000</v>
          </cell>
          <cell r="N90">
            <v>131560</v>
          </cell>
        </row>
        <row r="91">
          <cell r="B91" t="str">
            <v>12201 - TELCO PROJECTS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169880</v>
          </cell>
          <cell r="K91">
            <v>188280</v>
          </cell>
          <cell r="L91">
            <v>740000</v>
          </cell>
          <cell r="M91">
            <v>890000</v>
          </cell>
          <cell r="N91">
            <v>961411</v>
          </cell>
        </row>
        <row r="92">
          <cell r="B92" t="str">
            <v>GENIT - IMIT Projects</v>
          </cell>
          <cell r="C92">
            <v>17480</v>
          </cell>
          <cell r="D92">
            <v>35880</v>
          </cell>
          <cell r="E92">
            <v>75280</v>
          </cell>
          <cell r="F92">
            <v>93840</v>
          </cell>
          <cell r="G92">
            <v>112240</v>
          </cell>
          <cell r="H92">
            <v>114080</v>
          </cell>
          <cell r="I92">
            <v>150880</v>
          </cell>
          <cell r="J92">
            <v>28709417</v>
          </cell>
          <cell r="K92">
            <v>31078577</v>
          </cell>
          <cell r="L92">
            <v>205160</v>
          </cell>
          <cell r="M92">
            <v>225160</v>
          </cell>
          <cell r="N92">
            <v>225400</v>
          </cell>
        </row>
        <row r="93">
          <cell r="B93" t="str">
            <v>NONE - NONE</v>
          </cell>
          <cell r="C93">
            <v>4048651</v>
          </cell>
          <cell r="D93">
            <v>6418928</v>
          </cell>
          <cell r="E93">
            <v>9378732</v>
          </cell>
          <cell r="F93">
            <v>10996014</v>
          </cell>
          <cell r="G93">
            <v>13474935</v>
          </cell>
          <cell r="H93">
            <v>18410230</v>
          </cell>
          <cell r="I93">
            <v>24190433</v>
          </cell>
          <cell r="J93">
            <v>626995</v>
          </cell>
          <cell r="K93">
            <v>732180</v>
          </cell>
          <cell r="L93">
            <v>33179747</v>
          </cell>
          <cell r="M93">
            <v>36224934</v>
          </cell>
          <cell r="N93">
            <v>42713767</v>
          </cell>
        </row>
        <row r="94">
          <cell r="B94" t="str">
            <v>RE998 - NONE</v>
          </cell>
          <cell r="C94">
            <v>17376</v>
          </cell>
          <cell r="D94">
            <v>4051</v>
          </cell>
          <cell r="E94">
            <v>203391</v>
          </cell>
          <cell r="F94">
            <v>301385</v>
          </cell>
          <cell r="G94">
            <v>339825</v>
          </cell>
          <cell r="H94">
            <v>419342</v>
          </cell>
          <cell r="I94">
            <v>599833</v>
          </cell>
          <cell r="J94">
            <v>16460803</v>
          </cell>
          <cell r="K94">
            <v>18412923</v>
          </cell>
          <cell r="L94">
            <v>804107</v>
          </cell>
          <cell r="M94">
            <v>954033</v>
          </cell>
          <cell r="N94">
            <v>1116266</v>
          </cell>
        </row>
        <row r="95">
          <cell r="B95" t="str">
            <v>RE999 - NONE</v>
          </cell>
          <cell r="C95">
            <v>1460405</v>
          </cell>
          <cell r="D95">
            <v>3981554</v>
          </cell>
          <cell r="E95">
            <v>6521969</v>
          </cell>
          <cell r="F95">
            <v>8332044</v>
          </cell>
          <cell r="G95">
            <v>10103158</v>
          </cell>
          <cell r="H95">
            <v>12505793</v>
          </cell>
          <cell r="I95">
            <v>14595838</v>
          </cell>
          <cell r="J95">
            <v>67611</v>
          </cell>
          <cell r="K95">
            <v>67611</v>
          </cell>
          <cell r="L95">
            <v>20070423</v>
          </cell>
          <cell r="M95">
            <v>22255044</v>
          </cell>
          <cell r="N95">
            <v>24746894</v>
          </cell>
        </row>
        <row r="96">
          <cell r="B96" t="str">
            <v>OMASP-OMA SERVICE PROVIDER</v>
          </cell>
          <cell r="C96">
            <v>30995</v>
          </cell>
          <cell r="D96">
            <v>51126</v>
          </cell>
          <cell r="E96">
            <v>54742</v>
          </cell>
          <cell r="F96">
            <v>65503</v>
          </cell>
          <cell r="G96">
            <v>71409</v>
          </cell>
          <cell r="H96">
            <v>67611</v>
          </cell>
          <cell r="I96">
            <v>67611</v>
          </cell>
          <cell r="J96">
            <v>67611</v>
          </cell>
          <cell r="K96">
            <v>67611</v>
          </cell>
          <cell r="L96">
            <v>67611</v>
          </cell>
          <cell r="M96">
            <v>67611</v>
          </cell>
          <cell r="N96">
            <v>67611</v>
          </cell>
        </row>
        <row r="97">
          <cell r="B97" t="str">
            <v>NONE - NONE</v>
          </cell>
          <cell r="C97">
            <v>30995</v>
          </cell>
          <cell r="D97">
            <v>51126</v>
          </cell>
          <cell r="E97">
            <v>54742</v>
          </cell>
          <cell r="F97">
            <v>65503</v>
          </cell>
          <cell r="G97">
            <v>71409</v>
          </cell>
          <cell r="H97">
            <v>67611</v>
          </cell>
          <cell r="I97">
            <v>67611</v>
          </cell>
          <cell r="J97">
            <v>45702</v>
          </cell>
          <cell r="K97">
            <v>45702</v>
          </cell>
          <cell r="L97">
            <v>67611</v>
          </cell>
          <cell r="M97">
            <v>67611</v>
          </cell>
          <cell r="N97">
            <v>67611</v>
          </cell>
        </row>
        <row r="98">
          <cell r="B98" t="str">
            <v>OVHD-Overhead Project</v>
          </cell>
          <cell r="H98">
            <v>14580519</v>
          </cell>
          <cell r="I98">
            <v>45702</v>
          </cell>
          <cell r="J98">
            <v>7886196</v>
          </cell>
          <cell r="K98">
            <v>8917317</v>
          </cell>
          <cell r="L98">
            <v>9687709</v>
          </cell>
          <cell r="N98">
            <v>45702</v>
          </cell>
        </row>
        <row r="99">
          <cell r="B99" t="str">
            <v>RDXMB-Ext Rev for Small Distribu Wrk</v>
          </cell>
          <cell r="C99">
            <v>-14853</v>
          </cell>
          <cell r="D99">
            <v>-26364</v>
          </cell>
          <cell r="E99">
            <v>27</v>
          </cell>
          <cell r="F99">
            <v>-175000</v>
          </cell>
          <cell r="G99">
            <v>-175000</v>
          </cell>
          <cell r="H99">
            <v>-10637448</v>
          </cell>
          <cell r="I99">
            <v>0</v>
          </cell>
          <cell r="J99">
            <v>477</v>
          </cell>
          <cell r="K99">
            <v>477</v>
          </cell>
          <cell r="M99">
            <v>477</v>
          </cell>
          <cell r="N99">
            <v>11599958</v>
          </cell>
        </row>
        <row r="100">
          <cell r="B100" t="str">
            <v>RECIB-Intra Business Billing Project</v>
          </cell>
          <cell r="C100">
            <v>608899</v>
          </cell>
          <cell r="D100">
            <v>1830160</v>
          </cell>
          <cell r="E100">
            <v>27</v>
          </cell>
          <cell r="F100">
            <v>3687831</v>
          </cell>
          <cell r="G100">
            <v>4659491</v>
          </cell>
          <cell r="H100">
            <v>6012441</v>
          </cell>
          <cell r="I100">
            <v>7135964</v>
          </cell>
          <cell r="J100">
            <v>477</v>
          </cell>
          <cell r="K100">
            <v>477</v>
          </cell>
          <cell r="M100">
            <v>477</v>
          </cell>
          <cell r="N100">
            <v>0</v>
          </cell>
        </row>
        <row r="101">
          <cell r="B101" t="str">
            <v>RECMB-External Work- misc small jobs</v>
          </cell>
          <cell r="C101">
            <v>0</v>
          </cell>
          <cell r="D101">
            <v>0</v>
          </cell>
          <cell r="E101">
            <v>3001655</v>
          </cell>
          <cell r="F101">
            <v>-581289</v>
          </cell>
          <cell r="G101">
            <v>-581289</v>
          </cell>
          <cell r="H101">
            <v>-1112084</v>
          </cell>
          <cell r="I101">
            <v>7065851</v>
          </cell>
          <cell r="J101">
            <v>7809126</v>
          </cell>
          <cell r="K101">
            <v>8824658</v>
          </cell>
          <cell r="M101">
            <v>10166451</v>
          </cell>
          <cell r="N101">
            <v>-2120189</v>
          </cell>
        </row>
        <row r="102">
          <cell r="B102" t="str">
            <v>RTXMB-Ext Rev for Small Transm Work</v>
          </cell>
          <cell r="C102">
            <v>-884789</v>
          </cell>
          <cell r="D102">
            <v>-2279826</v>
          </cell>
          <cell r="E102">
            <v>162044</v>
          </cell>
          <cell r="F102">
            <v>-419225</v>
          </cell>
          <cell r="G102">
            <v>-441381</v>
          </cell>
          <cell r="H102">
            <v>-795567</v>
          </cell>
          <cell r="I102">
            <v>330489</v>
          </cell>
          <cell r="J102">
            <v>345322</v>
          </cell>
          <cell r="K102">
            <v>371723</v>
          </cell>
          <cell r="M102">
            <v>425321</v>
          </cell>
          <cell r="N102">
            <v>-11145596</v>
          </cell>
        </row>
        <row r="104">
          <cell r="K104" t="str">
            <v>to be confirmed</v>
          </cell>
          <cell r="L104" t="str">
            <v>to be confirmed</v>
          </cell>
        </row>
        <row r="106">
          <cell r="B106" t="str">
            <v>Calculated Values</v>
          </cell>
        </row>
        <row r="107">
          <cell r="A107">
            <v>101</v>
          </cell>
          <cell r="B107" t="str">
            <v>Tx project charges (PC)</v>
          </cell>
          <cell r="C107">
            <v>2178967</v>
          </cell>
          <cell r="D107">
            <v>4088295</v>
          </cell>
          <cell r="E107">
            <v>6126816</v>
          </cell>
          <cell r="F107">
            <v>8566241</v>
          </cell>
          <cell r="G107">
            <v>10655245</v>
          </cell>
          <cell r="H107">
            <v>12760349</v>
          </cell>
          <cell r="I107">
            <v>14941129</v>
          </cell>
          <cell r="J107">
            <v>16899708</v>
          </cell>
          <cell r="K107">
            <v>18821812</v>
          </cell>
          <cell r="L107">
            <v>21057597</v>
          </cell>
          <cell r="M107">
            <v>23373642</v>
          </cell>
          <cell r="N107">
            <v>25483756</v>
          </cell>
        </row>
        <row r="108">
          <cell r="A108" t="str">
            <v>101N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1992818</v>
          </cell>
          <cell r="I108">
            <v>2146275</v>
          </cell>
          <cell r="J108">
            <v>601049</v>
          </cell>
          <cell r="K108">
            <v>2874637</v>
          </cell>
          <cell r="L108">
            <v>2266720</v>
          </cell>
          <cell r="M108">
            <v>3999283</v>
          </cell>
          <cell r="N108">
            <v>3555172</v>
          </cell>
        </row>
        <row r="109">
          <cell r="A109">
            <v>102</v>
          </cell>
          <cell r="B109" t="str">
            <v>Dx project charges (PC)</v>
          </cell>
          <cell r="C109">
            <v>2591149</v>
          </cell>
          <cell r="D109">
            <v>4874936</v>
          </cell>
          <cell r="E109">
            <v>7319056</v>
          </cell>
          <cell r="F109">
            <v>10354971</v>
          </cell>
          <cell r="G109">
            <v>12858494</v>
          </cell>
          <cell r="H109">
            <v>15394925</v>
          </cell>
          <cell r="I109">
            <v>17843394</v>
          </cell>
          <cell r="J109">
            <v>20181176</v>
          </cell>
          <cell r="K109">
            <v>22662209</v>
          </cell>
          <cell r="L109">
            <v>25311328</v>
          </cell>
          <cell r="M109">
            <v>27862475</v>
          </cell>
          <cell r="N109">
            <v>30373119</v>
          </cell>
        </row>
        <row r="111">
          <cell r="A111">
            <v>108</v>
          </cell>
          <cell r="B111" t="str">
            <v>Tx project charges (PC)</v>
          </cell>
          <cell r="C111">
            <v>27616</v>
          </cell>
          <cell r="D111">
            <v>1610</v>
          </cell>
          <cell r="E111">
            <v>170046</v>
          </cell>
          <cell r="F111">
            <v>217406</v>
          </cell>
          <cell r="G111">
            <v>376846</v>
          </cell>
          <cell r="H111">
            <v>398793</v>
          </cell>
          <cell r="I111">
            <v>409459</v>
          </cell>
          <cell r="J111">
            <v>432941</v>
          </cell>
          <cell r="K111">
            <v>646457</v>
          </cell>
          <cell r="L111">
            <v>506888</v>
          </cell>
          <cell r="M111">
            <v>547856</v>
          </cell>
          <cell r="N111">
            <v>618077</v>
          </cell>
        </row>
        <row r="112">
          <cell r="A112">
            <v>112</v>
          </cell>
          <cell r="B112" t="str">
            <v>Information Management Services - Target BU300, SP=212</v>
          </cell>
          <cell r="C112">
            <v>446789</v>
          </cell>
          <cell r="D112">
            <v>1993023</v>
          </cell>
          <cell r="E112">
            <v>5533200</v>
          </cell>
          <cell r="F112">
            <v>5601798</v>
          </cell>
          <cell r="G112">
            <v>6231434</v>
          </cell>
          <cell r="H112">
            <v>7723600</v>
          </cell>
          <cell r="I112">
            <v>8478434</v>
          </cell>
          <cell r="J112">
            <v>8667567</v>
          </cell>
          <cell r="K112">
            <v>9159136</v>
          </cell>
          <cell r="L112">
            <v>9675138</v>
          </cell>
          <cell r="M112">
            <v>10358782</v>
          </cell>
          <cell r="N112">
            <v>11486630</v>
          </cell>
        </row>
        <row r="113">
          <cell r="A113" t="str">
            <v>113N</v>
          </cell>
          <cell r="B113" t="str">
            <v>Operating IT - SP = 211 &amp; 217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197958</v>
          </cell>
          <cell r="I113">
            <v>212216</v>
          </cell>
          <cell r="J113">
            <v>233829</v>
          </cell>
          <cell r="K113">
            <v>286796</v>
          </cell>
          <cell r="L113">
            <v>281519</v>
          </cell>
          <cell r="M113">
            <v>312816</v>
          </cell>
          <cell r="N113">
            <v>627266</v>
          </cell>
        </row>
        <row r="114">
          <cell r="A114" t="str">
            <v>119N</v>
          </cell>
          <cell r="B114" t="str">
            <v>Operating IT - SP = 211 &amp; 217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12331596</v>
          </cell>
          <cell r="I114">
            <v>13450042</v>
          </cell>
          <cell r="J114">
            <v>15220053</v>
          </cell>
          <cell r="K114">
            <v>16428926</v>
          </cell>
          <cell r="L114">
            <v>17115038</v>
          </cell>
          <cell r="M114">
            <v>16303816</v>
          </cell>
          <cell r="N114">
            <v>18205979</v>
          </cell>
        </row>
        <row r="115">
          <cell r="A115" t="str">
            <v>120N</v>
          </cell>
          <cell r="B115" t="str">
            <v>Operating IT - SP = 211 &amp; 217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1013341</v>
          </cell>
          <cell r="I115">
            <v>1536878</v>
          </cell>
          <cell r="J115">
            <v>1618589</v>
          </cell>
          <cell r="K115">
            <v>1682863</v>
          </cell>
          <cell r="L115">
            <v>1945980</v>
          </cell>
          <cell r="M115">
            <v>2098964</v>
          </cell>
          <cell r="N115">
            <v>2346653</v>
          </cell>
        </row>
      </sheetData>
      <sheetData sheetId="16" refreshError="1"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A9">
            <v>201</v>
          </cell>
          <cell r="B9" t="str">
            <v>Information Management Services - "Computers"</v>
          </cell>
          <cell r="C9">
            <v>20811</v>
          </cell>
          <cell r="D9">
            <v>959918</v>
          </cell>
          <cell r="E9">
            <v>1888371</v>
          </cell>
          <cell r="F9">
            <v>2436370</v>
          </cell>
          <cell r="G9">
            <v>3230793</v>
          </cell>
          <cell r="H9">
            <v>4038926</v>
          </cell>
          <cell r="I9">
            <v>4954540</v>
          </cell>
          <cell r="J9">
            <v>5099018</v>
          </cell>
          <cell r="K9">
            <v>5651444</v>
          </cell>
          <cell r="L9">
            <v>6157753</v>
          </cell>
          <cell r="M9">
            <v>6493470</v>
          </cell>
          <cell r="N9">
            <v>8826764</v>
          </cell>
        </row>
        <row r="10">
          <cell r="A10">
            <v>202</v>
          </cell>
          <cell r="B10" t="str">
            <v>Corporate Functions &amp; Services - "Office Equipment"</v>
          </cell>
          <cell r="C10">
            <v>0</v>
          </cell>
          <cell r="D10">
            <v>-2887</v>
          </cell>
          <cell r="E10">
            <v>57279</v>
          </cell>
          <cell r="F10">
            <v>74693</v>
          </cell>
          <cell r="G10">
            <v>74693</v>
          </cell>
          <cell r="H10">
            <v>88340</v>
          </cell>
          <cell r="I10">
            <v>28393</v>
          </cell>
          <cell r="J10">
            <v>28393</v>
          </cell>
          <cell r="K10">
            <v>28393</v>
          </cell>
          <cell r="L10">
            <v>300808</v>
          </cell>
          <cell r="M10">
            <v>157744</v>
          </cell>
          <cell r="N10">
            <v>787417</v>
          </cell>
        </row>
        <row r="11">
          <cell r="A11">
            <v>203</v>
          </cell>
          <cell r="B11" t="str">
            <v>Corporate Level Adjustments - MFA</v>
          </cell>
        </row>
        <row r="12">
          <cell r="A12">
            <v>204</v>
          </cell>
          <cell r="B12" t="str">
            <v xml:space="preserve">Corporate Level Adjustments - Major </v>
          </cell>
        </row>
        <row r="13">
          <cell r="B13" t="str">
            <v>HOI - Hydro One Inc. Allocations</v>
          </cell>
        </row>
        <row r="14">
          <cell r="A14">
            <v>205</v>
          </cell>
          <cell r="B14" t="str">
            <v>Allocations to other Subs: (209+210+211+213)</v>
          </cell>
          <cell r="C14">
            <v>-358770</v>
          </cell>
          <cell r="D14">
            <v>-717540</v>
          </cell>
          <cell r="E14">
            <v>-1076310</v>
          </cell>
          <cell r="F14">
            <v>-1455184</v>
          </cell>
          <cell r="G14">
            <v>-1793850</v>
          </cell>
          <cell r="H14">
            <v>-2192828</v>
          </cell>
          <cell r="I14">
            <v>-2511390</v>
          </cell>
          <cell r="J14">
            <v>-2870160</v>
          </cell>
          <cell r="K14">
            <v>-3289242</v>
          </cell>
          <cell r="L14">
            <v>-3587700</v>
          </cell>
          <cell r="M14">
            <v>-3946470</v>
          </cell>
          <cell r="N14">
            <v>-4385656</v>
          </cell>
        </row>
        <row r="15">
          <cell r="A15">
            <v>206</v>
          </cell>
          <cell r="B15" t="str">
            <v>Allocation from HONI CFS (212)</v>
          </cell>
          <cell r="C15">
            <v>107783</v>
          </cell>
          <cell r="D15">
            <v>215566</v>
          </cell>
          <cell r="E15">
            <v>323349</v>
          </cell>
          <cell r="F15">
            <v>431132</v>
          </cell>
          <cell r="G15">
            <v>538915</v>
          </cell>
          <cell r="H15">
            <v>646698</v>
          </cell>
          <cell r="I15">
            <v>754481</v>
          </cell>
          <cell r="J15">
            <v>862264</v>
          </cell>
          <cell r="K15">
            <v>970047</v>
          </cell>
          <cell r="L15">
            <v>1077830</v>
          </cell>
          <cell r="M15">
            <v>1185613</v>
          </cell>
          <cell r="N15">
            <v>1293396</v>
          </cell>
        </row>
        <row r="16">
          <cell r="A16">
            <v>207</v>
          </cell>
          <cell r="B16" t="str">
            <v>Unassigned HOI (GL # 59)</v>
          </cell>
          <cell r="C16">
            <v>512</v>
          </cell>
          <cell r="D16">
            <v>1094</v>
          </cell>
          <cell r="E16">
            <v>1990</v>
          </cell>
          <cell r="F16">
            <v>2116</v>
          </cell>
          <cell r="G16">
            <v>2116</v>
          </cell>
          <cell r="H16">
            <v>2166</v>
          </cell>
          <cell r="I16">
            <v>2268</v>
          </cell>
          <cell r="J16">
            <v>2423</v>
          </cell>
          <cell r="K16">
            <v>2423</v>
          </cell>
          <cell r="L16">
            <v>2423</v>
          </cell>
          <cell r="M16">
            <v>2423</v>
          </cell>
          <cell r="N16">
            <v>2715</v>
          </cell>
        </row>
        <row r="17">
          <cell r="A17">
            <v>208</v>
          </cell>
          <cell r="B17" t="str">
            <v>Other</v>
          </cell>
          <cell r="C17">
            <v>-6729</v>
          </cell>
          <cell r="D17">
            <v>-13266</v>
          </cell>
          <cell r="E17">
            <v>-570434</v>
          </cell>
          <cell r="F17">
            <v>-567044</v>
          </cell>
          <cell r="G17">
            <v>-580240</v>
          </cell>
          <cell r="H17">
            <v>-557463</v>
          </cell>
          <cell r="I17">
            <v>-490488</v>
          </cell>
          <cell r="J17">
            <v>108817</v>
          </cell>
          <cell r="K17">
            <v>-736311</v>
          </cell>
          <cell r="L17">
            <v>-855904</v>
          </cell>
          <cell r="M17">
            <v>-855568</v>
          </cell>
          <cell r="N17">
            <v>-1133674</v>
          </cell>
        </row>
        <row r="18">
          <cell r="B18" t="str">
            <v>HOI Allocations and Adjustment (GL #35)</v>
          </cell>
          <cell r="C18">
            <v>-257716</v>
          </cell>
          <cell r="D18">
            <v>-515240</v>
          </cell>
          <cell r="E18">
            <v>-1323395</v>
          </cell>
          <cell r="F18">
            <v>-1591096</v>
          </cell>
          <cell r="G18">
            <v>-1835175</v>
          </cell>
          <cell r="H18">
            <v>-2103593</v>
          </cell>
          <cell r="I18">
            <v>-2247397</v>
          </cell>
          <cell r="J18">
            <v>-1899079</v>
          </cell>
          <cell r="K18">
            <v>-3055506</v>
          </cell>
          <cell r="L18">
            <v>-3365774</v>
          </cell>
          <cell r="M18">
            <v>-3616425</v>
          </cell>
          <cell r="N18">
            <v>-4225934</v>
          </cell>
        </row>
        <row r="19">
          <cell r="A19">
            <v>215</v>
          </cell>
          <cell r="B19" t="str">
            <v>LBSS Revenue</v>
          </cell>
          <cell r="C19">
            <v>881669</v>
          </cell>
          <cell r="D19">
            <v>2288217</v>
          </cell>
          <cell r="E19">
            <v>3055184</v>
          </cell>
          <cell r="F19">
            <v>3899789</v>
          </cell>
          <cell r="G19">
            <v>4716348</v>
          </cell>
          <cell r="H19">
            <v>6027260</v>
          </cell>
          <cell r="I19">
            <v>6781054</v>
          </cell>
          <cell r="J19">
            <v>7584050</v>
          </cell>
          <cell r="K19">
            <v>8952321</v>
          </cell>
          <cell r="L19">
            <v>10238397</v>
          </cell>
          <cell r="M19">
            <v>12442111</v>
          </cell>
          <cell r="N19">
            <v>13540929</v>
          </cell>
        </row>
        <row r="24">
          <cell r="B24" t="str">
            <v>Any additional rows required must be added above this line</v>
          </cell>
        </row>
        <row r="26">
          <cell r="B26" t="str">
            <v>Calculated Values</v>
          </cell>
        </row>
        <row r="27">
          <cell r="A27">
            <v>209</v>
          </cell>
          <cell r="B27" t="str">
            <v>HOI CF&amp;S to Remotes</v>
          </cell>
          <cell r="C27">
            <v>-745</v>
          </cell>
          <cell r="D27">
            <v>-1490</v>
          </cell>
          <cell r="E27">
            <v>-2235</v>
          </cell>
          <cell r="F27">
            <v>-2980</v>
          </cell>
          <cell r="G27">
            <v>-3725</v>
          </cell>
          <cell r="H27">
            <v>-4470</v>
          </cell>
          <cell r="I27">
            <v>-5215</v>
          </cell>
          <cell r="J27">
            <v>-5960</v>
          </cell>
          <cell r="K27">
            <v>-6705</v>
          </cell>
          <cell r="L27">
            <v>-7450</v>
          </cell>
          <cell r="M27">
            <v>-8195</v>
          </cell>
          <cell r="N27">
            <v>-8940</v>
          </cell>
        </row>
        <row r="28">
          <cell r="A28">
            <v>210</v>
          </cell>
          <cell r="B28" t="str">
            <v>HOI CF&amp;S toTelecom</v>
          </cell>
          <cell r="C28">
            <v>-2039</v>
          </cell>
          <cell r="D28">
            <v>-4078</v>
          </cell>
          <cell r="E28">
            <v>-6117</v>
          </cell>
          <cell r="F28">
            <v>-8156</v>
          </cell>
          <cell r="G28">
            <v>-10195</v>
          </cell>
          <cell r="H28">
            <v>-12234</v>
          </cell>
          <cell r="I28">
            <v>-14273</v>
          </cell>
          <cell r="J28">
            <v>-16312</v>
          </cell>
          <cell r="K28">
            <v>-18351</v>
          </cell>
          <cell r="L28">
            <v>-20390</v>
          </cell>
          <cell r="M28">
            <v>-22429</v>
          </cell>
          <cell r="N28">
            <v>-24468</v>
          </cell>
        </row>
        <row r="29">
          <cell r="A29">
            <v>211</v>
          </cell>
          <cell r="B29" t="str">
            <v>HOI to Networks</v>
          </cell>
          <cell r="C29">
            <v>-355986</v>
          </cell>
          <cell r="D29">
            <v>-711972</v>
          </cell>
          <cell r="E29">
            <v>-1067958</v>
          </cell>
          <cell r="F29">
            <v>-1423944</v>
          </cell>
          <cell r="G29">
            <v>-1779930</v>
          </cell>
          <cell r="H29">
            <v>-2135916</v>
          </cell>
          <cell r="I29">
            <v>-2491902</v>
          </cell>
          <cell r="J29">
            <v>-2847888</v>
          </cell>
          <cell r="K29">
            <v>-3203874</v>
          </cell>
          <cell r="L29">
            <v>-3559860</v>
          </cell>
          <cell r="M29">
            <v>-3915846</v>
          </cell>
          <cell r="N29">
            <v>-4271832</v>
          </cell>
        </row>
        <row r="30">
          <cell r="A30">
            <v>212</v>
          </cell>
          <cell r="B30" t="str">
            <v>Networks CF&amp;S to HOI</v>
          </cell>
          <cell r="C30">
            <v>107783</v>
          </cell>
          <cell r="D30">
            <v>215566</v>
          </cell>
          <cell r="E30">
            <v>323349</v>
          </cell>
          <cell r="F30">
            <v>431132</v>
          </cell>
          <cell r="G30">
            <v>538915</v>
          </cell>
          <cell r="H30">
            <v>646698</v>
          </cell>
          <cell r="I30">
            <v>754481</v>
          </cell>
          <cell r="J30">
            <v>862264</v>
          </cell>
          <cell r="K30">
            <v>970047</v>
          </cell>
          <cell r="L30">
            <v>1077830</v>
          </cell>
          <cell r="M30">
            <v>1185613</v>
          </cell>
          <cell r="N30">
            <v>1293396</v>
          </cell>
        </row>
        <row r="31">
          <cell r="A31">
            <v>213</v>
          </cell>
          <cell r="B31" t="str">
            <v>Summarized to Billing - Brampton</v>
          </cell>
          <cell r="C31">
            <v>0</v>
          </cell>
          <cell r="D31">
            <v>0</v>
          </cell>
          <cell r="F31">
            <v>-20104</v>
          </cell>
          <cell r="G31">
            <v>0</v>
          </cell>
          <cell r="H31">
            <v>-40208</v>
          </cell>
          <cell r="I31">
            <v>0</v>
          </cell>
          <cell r="J31">
            <v>0</v>
          </cell>
          <cell r="K31">
            <v>-60312</v>
          </cell>
          <cell r="L31">
            <v>0</v>
          </cell>
          <cell r="M31">
            <v>0</v>
          </cell>
          <cell r="N31">
            <v>-80416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TAXREG"/>
      <sheetName val="summary CPP EI"/>
      <sheetName val="01CPPREG"/>
      <sheetName val="01CPPTMP"/>
      <sheetName val="01EIREG"/>
      <sheetName val="01EIT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 refreshError="1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pdating Log"/>
      <sheetName val="Index-Model Structure"/>
      <sheetName val="Charts"/>
      <sheetName val="Out_Summary"/>
      <sheetName val="OUT-Sum_Yearly (TxDxCap)"/>
      <sheetName val="OUT-Sum_Yearly"/>
      <sheetName val="OUT-Report_Yearly"/>
      <sheetName val="Real Estate Drivers (Acco File)"/>
      <sheetName val="CCCM_Evidence"/>
      <sheetName val="OUT-Control Total for Nina"/>
      <sheetName val="OUT-Control Totals (Vert Cost2)"/>
      <sheetName val="OUT-Control Totals (Vert Costs)"/>
      <sheetName val="OUT-Exhibit B"/>
      <sheetName val="OUT-Exhibit C"/>
      <sheetName val="OUT-Exhibit D"/>
      <sheetName val="OUT-Exhibit E"/>
      <sheetName val="OUT-Exhibit F"/>
      <sheetName val="B2M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Headcount"/>
      <sheetName val="IN_Driver-Invoices"/>
      <sheetName val="IN_Driver-Sq. Footage(not used)"/>
      <sheetName val="IN MS Rates"/>
      <sheetName val="Template"/>
      <sheetName val="IN_Cornerstone"/>
      <sheetName val="INLabCEO"/>
      <sheetName val="INLabChair"/>
      <sheetName val="INLabCFO"/>
      <sheetName val="INLabHOITreas"/>
      <sheetName val="INLabPension"/>
      <sheetName val="INLabVP"/>
      <sheetName val="INLabBoard"/>
      <sheetName val="INLabSecy"/>
      <sheetName val="INLabFinCont"/>
      <sheetName val="INLabFinTreas"/>
      <sheetName val="INLabFinTax"/>
      <sheetName val="INLabOutServ"/>
      <sheetName val="INLabRealEstate"/>
      <sheetName val="INLabReg"/>
      <sheetName val="INLabFinBPDS"/>
      <sheetName val="INLabBusArch"/>
      <sheetName val="INLabPSIT"/>
      <sheetName val="INLabSecurity"/>
      <sheetName val="INLabBIT"/>
      <sheetName val="INLabSVPPlanOper"/>
      <sheetName val="INLabDistDev"/>
      <sheetName val="INLabTxProjDevelop"/>
      <sheetName val="INLabAssetStrategy"/>
      <sheetName val="INLabNetOper"/>
      <sheetName val="INLabTranAssetManag"/>
      <sheetName val="INLabLabourRel"/>
      <sheetName val="INLabEVPOps"/>
      <sheetName val="INLabCorpCommExtRelExecOffice"/>
      <sheetName val="INLabFirstNations"/>
      <sheetName val="INLabExecOffice"/>
      <sheetName val="INLabPeopleAndCulture"/>
      <sheetName val="INLabSCS"/>
      <sheetName val="INLabCustCare"/>
      <sheetName val="INLabStrCons"/>
      <sheetName val="INLabSVPCustOps"/>
      <sheetName val="INLabDistGen"/>
      <sheetName val="INLabCBR(old)"/>
      <sheetName val="INLabDG"/>
      <sheetName val="INLabCBR"/>
      <sheetName val="INLabAcctManDirector"/>
      <sheetName val="INLabTxDxSett"/>
      <sheetName val="INLabAdvDis"/>
      <sheetName val="INLabEVPStrategy"/>
      <sheetName val="INLabAM (T.S)"/>
      <sheetName val="INLabBusPerf"/>
      <sheetName val="INLabValueGrowth"/>
      <sheetName val="INLabPricing"/>
      <sheetName val="INLabVPCustServ"/>
      <sheetName val="INLabPIS"/>
      <sheetName val="INLabGCandSec"/>
      <sheetName val="INLabAudit"/>
      <sheetName val="INNonCEO"/>
      <sheetName val="INNonDonat"/>
      <sheetName val="INNonChair"/>
      <sheetName val="INNonCFO"/>
      <sheetName val="INNonHOITreas"/>
      <sheetName val="INNonPension"/>
      <sheetName val="INNonVP"/>
      <sheetName val="INNonBoard"/>
      <sheetName val="INNonSecy"/>
      <sheetName val="INNonFinCont"/>
      <sheetName val="INNonFinTreas"/>
      <sheetName val="INNonFinTax"/>
      <sheetName val="INNonOutServ"/>
      <sheetName val="INNonRealEstate"/>
      <sheetName val="INNonReg"/>
      <sheetName val="INNonRegOEB"/>
      <sheetName val="INNonRegNEB"/>
      <sheetName val="INNonRegRate"/>
      <sheetName val="INNonFinBPDS"/>
      <sheetName val="INNonBusArch"/>
      <sheetName val="INNonPSIT"/>
      <sheetName val="INNonSecurity"/>
      <sheetName val="INNonBIT"/>
      <sheetName val="INNonSVPPlanOper"/>
      <sheetName val="INNonDistDev"/>
      <sheetName val="INNonTxProjDevelop"/>
      <sheetName val="INNonAssetStrategy"/>
      <sheetName val="INNonNetOper"/>
      <sheetName val="INNonTranAssetManag"/>
      <sheetName val="INNonLabourRel"/>
      <sheetName val="INNonEVPOps"/>
      <sheetName val="INNonCorpCommExtRelExecOffice"/>
      <sheetName val="INNonFirstNations"/>
      <sheetName val="INNonExecOffice"/>
      <sheetName val="INNonPeopleAndCulture"/>
      <sheetName val="INNonSCS"/>
      <sheetName val="INNonCustCare"/>
      <sheetName val="INNonStrCons"/>
      <sheetName val="INNonSVPCustOps"/>
      <sheetName val="INNonDistGen"/>
      <sheetName val="INNonCBR(old)"/>
      <sheetName val="INNonDG"/>
      <sheetName val="INNonCBR"/>
      <sheetName val="INNonAcctManDirector"/>
      <sheetName val="INNonTxDxSett"/>
      <sheetName val="INNonAdvDis"/>
      <sheetName val="INNonValueGrowth"/>
      <sheetName val="INNonPricing"/>
      <sheetName val="INNonVPCustServ"/>
      <sheetName val="INNonEVPStrategy"/>
      <sheetName val="INNonAM (T.S)"/>
      <sheetName val="INNonBusPerf"/>
      <sheetName val="INNonPIS"/>
      <sheetName val="INNonGCandSec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  <sheetName val="Version Changes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HYDRO ONE COMMON CORPORATE COST MODEL</v>
          </cell>
        </row>
        <row r="2">
          <cell r="A2" t="str">
            <v>YEARLY COST DISTRIBUTION</v>
          </cell>
        </row>
        <row r="6">
          <cell r="A6" t="str">
            <v>Group</v>
          </cell>
          <cell r="B6" t="str">
            <v>Function or Services</v>
          </cell>
          <cell r="E6" t="str">
            <v>Grouping Activity Index</v>
          </cell>
        </row>
        <row r="7">
          <cell r="F7" t="str">
            <v>Description for Grouping</v>
          </cell>
          <cell r="G7" t="str">
            <v>Cost Driver for Grouping</v>
          </cell>
          <cell r="H7" t="str">
            <v>2014Total Year 1 Activity Budget</v>
          </cell>
          <cell r="I7" t="str">
            <v>2014Total $ Budget</v>
          </cell>
          <cell r="J7" t="str">
            <v>Year 1 Total Activity Cost to Business UnitTx</v>
          </cell>
          <cell r="K7" t="str">
            <v>Year 1 Total Activity Cost to Business UnitDx</v>
          </cell>
          <cell r="L7" t="str">
            <v>Year 1 Total Activity Cost to Business UnitTelecom</v>
          </cell>
          <cell r="M7" t="str">
            <v>Year 1 Total Activity Cost to Business UnitBrampton</v>
          </cell>
          <cell r="N7" t="str">
            <v>Year 1 Total Activity Cost to Business UnitRemotes</v>
          </cell>
          <cell r="O7" t="str">
            <v>Year 1 Total Activity Cost to Business UnitShare-holder Only</v>
          </cell>
          <cell r="P7" t="str">
            <v>Year 1 Total Activity Cost to Business UnitMaterials Surcharge</v>
          </cell>
          <cell r="Q7" t="str">
            <v>Year 1 Total Activity Cost to Business UnitTotal</v>
          </cell>
          <cell r="R7" t="str">
            <v>2015Total Year 2 Activity Budget</v>
          </cell>
          <cell r="S7" t="str">
            <v>2015Total $ Budget</v>
          </cell>
          <cell r="T7" t="str">
            <v>Year 2 Total Activity Cost to Business UnitTx</v>
          </cell>
          <cell r="U7" t="str">
            <v>Year 2 Total Activity Cost to Business UnitDx</v>
          </cell>
          <cell r="V7" t="str">
            <v>Year 2 Total Activity Cost to Business UnitTelecom</v>
          </cell>
          <cell r="W7" t="str">
            <v>Year 2 Total Activity Cost to Business UnitBrampton</v>
          </cell>
          <cell r="X7" t="str">
            <v>Year 2 Total Activity Cost to Business UnitRemotes</v>
          </cell>
          <cell r="Y7" t="str">
            <v>Year 2 Total Activity Cost to Business UnitShare-holder Only</v>
          </cell>
          <cell r="Z7" t="str">
            <v>Year 2 Total Activity Cost to Business UnitMaterials Surcharge</v>
          </cell>
          <cell r="AA7" t="str">
            <v>Year 2 Total Activity Cost to Business UnitTotal</v>
          </cell>
          <cell r="AB7" t="str">
            <v>2016Total Year 3 Activity Budget</v>
          </cell>
          <cell r="AC7" t="str">
            <v>2016Total $ Budget</v>
          </cell>
          <cell r="AD7" t="str">
            <v>Year 3 Total Activity Cost to Business UnitTx</v>
          </cell>
          <cell r="AE7" t="str">
            <v>Year 3 Total Activity Cost to Business UnitDx</v>
          </cell>
          <cell r="AF7" t="str">
            <v>Year 3 Total Activity Cost to Business UnitTelecom</v>
          </cell>
          <cell r="AG7" t="str">
            <v>Year 3 Total Activity Cost to Business UnitBrampton</v>
          </cell>
          <cell r="AH7" t="str">
            <v>Year 3 Total Activity Cost to Business UnitRemotes</v>
          </cell>
          <cell r="AI7" t="str">
            <v>Year 3 Total Activity Cost to Business UnitShare-holder Only</v>
          </cell>
          <cell r="AJ7" t="str">
            <v>Year 3 Total Activity Cost to Business UnitMaterials Surcharge</v>
          </cell>
          <cell r="AK7" t="str">
            <v>Year 3 Total Activity Cost to Business UnitTotal</v>
          </cell>
          <cell r="AL7" t="str">
            <v>2017Total Year 4 Activity Budget</v>
          </cell>
          <cell r="AM7" t="str">
            <v>2017Total $ Budget</v>
          </cell>
          <cell r="AN7" t="str">
            <v>Year 4 Total Activity Cost to Business UnitTx</v>
          </cell>
          <cell r="AO7" t="str">
            <v>Year 4 Total Activity Cost to Business UnitDx</v>
          </cell>
          <cell r="AP7" t="str">
            <v>Year 4 Total Activity Cost to Business UnitTelecom</v>
          </cell>
          <cell r="AQ7" t="str">
            <v>Year 4 Total Activity Cost to Business UnitBrampton</v>
          </cell>
          <cell r="AR7" t="str">
            <v>Year 4 Total Activity Cost to Business UnitRemotes</v>
          </cell>
          <cell r="AS7" t="str">
            <v>Year 4 Total Activity Cost to Business UnitShare-holder Only</v>
          </cell>
          <cell r="AT7" t="str">
            <v>Year 4 Total Activity Cost to Business UnitMaterials Surcharge</v>
          </cell>
          <cell r="AU7" t="str">
            <v>Year 4 Total Activity Cost to Business UnitTotal</v>
          </cell>
          <cell r="AV7" t="str">
            <v>2018Total Year 5 Activity Budget</v>
          </cell>
          <cell r="AW7" t="str">
            <v>2018Total $ Year 5 Budget</v>
          </cell>
          <cell r="AX7" t="str">
            <v>Year 5 Total Activity Cost to Business UnitTx</v>
          </cell>
          <cell r="AY7" t="str">
            <v>Year 5 Total Activity Cost to Business UnitDx</v>
          </cell>
          <cell r="AZ7" t="str">
            <v>Year 5 Total Activity Cost to Business UnitTelecom</v>
          </cell>
          <cell r="BA7" t="str">
            <v>Year 5 Total Activity Cost to Business UnitBrampton</v>
          </cell>
          <cell r="BB7" t="str">
            <v>Year 5 Total Activity Cost to Business UnitRemotes</v>
          </cell>
          <cell r="BC7" t="str">
            <v>Year 5 Total Activity Cost to Business UnitShare-holder Only</v>
          </cell>
          <cell r="BD7" t="str">
            <v>Year 5 Total Activity Cost to Business UnitMaterials Surcharge</v>
          </cell>
          <cell r="BE7" t="str">
            <v>Year 5 Total Activity Cost to Business UnitTotal</v>
          </cell>
          <cell r="BF7" t="str">
            <v>2019Total Year 6 Activity Budget</v>
          </cell>
          <cell r="BG7" t="str">
            <v>2019Total $ Year 6 Budget</v>
          </cell>
          <cell r="BH7" t="str">
            <v>Year 6 Total Activity Cost to Business UnitTx</v>
          </cell>
          <cell r="BI7" t="str">
            <v>Year 6 Total Activity Cost to Business UnitDx</v>
          </cell>
          <cell r="BJ7" t="str">
            <v>Year 6 Total Activity Cost to Business UnitTelecom</v>
          </cell>
          <cell r="BK7" t="str">
            <v>Year 6 Total Activity Cost to Business UnitBrampton</v>
          </cell>
          <cell r="BL7" t="str">
            <v>Year 6 Total Activity Cost to Business UnitRemotes</v>
          </cell>
          <cell r="BM7" t="str">
            <v>Year 6 Total Activity Cost to Business UnitShare-holder Only</v>
          </cell>
          <cell r="BN7" t="str">
            <v>Year 6 Total Activity Cost to Business UnitMaterials Surcharge</v>
          </cell>
          <cell r="BO7" t="str">
            <v>Year 6 Total Activity Cost to Business UnitTotal T&amp;D</v>
          </cell>
        </row>
        <row r="8">
          <cell r="A8" t="str">
            <v>HOI</v>
          </cell>
          <cell r="B8" t="str">
            <v>President/CEO Office</v>
          </cell>
          <cell r="D8" t="str">
            <v>HOIPresident/CEO Office1</v>
          </cell>
          <cell r="E8">
            <v>1</v>
          </cell>
          <cell r="F8" t="str">
            <v>Establish performance targets for safety, customer service, reliability</v>
          </cell>
          <cell r="G8" t="str">
            <v>All Direct</v>
          </cell>
          <cell r="H8">
            <v>361736.91130953224</v>
          </cell>
          <cell r="I8">
            <v>1534738.2261906445</v>
          </cell>
          <cell r="J8">
            <v>191437.93210714741</v>
          </cell>
          <cell r="K8">
            <v>156164.24097619418</v>
          </cell>
          <cell r="L8">
            <v>2893.8952904762582</v>
          </cell>
          <cell r="M8">
            <v>2893.8952904762582</v>
          </cell>
          <cell r="N8">
            <v>1446.9476452381291</v>
          </cell>
          <cell r="O8">
            <v>6900</v>
          </cell>
          <cell r="P8">
            <v>0</v>
          </cell>
          <cell r="Q8">
            <v>361736.91130953224</v>
          </cell>
          <cell r="R8">
            <v>362692.32800635661</v>
          </cell>
          <cell r="S8">
            <v>1553846.5601271319</v>
          </cell>
          <cell r="T8">
            <v>191953.85712343256</v>
          </cell>
          <cell r="U8">
            <v>156584.62432279691</v>
          </cell>
          <cell r="V8">
            <v>2901.5386240508528</v>
          </cell>
          <cell r="W8">
            <v>2901.5386240508528</v>
          </cell>
          <cell r="X8">
            <v>1450.7693120254264</v>
          </cell>
          <cell r="Y8">
            <v>6900</v>
          </cell>
          <cell r="Z8">
            <v>0</v>
          </cell>
          <cell r="AA8">
            <v>362692.32800635666</v>
          </cell>
          <cell r="AB8">
            <v>363329.3870343602</v>
          </cell>
          <cell r="AC8">
            <v>1566587.7406872043</v>
          </cell>
          <cell r="AD8">
            <v>192297.86899855451</v>
          </cell>
          <cell r="AE8">
            <v>156864.93029511848</v>
          </cell>
          <cell r="AF8">
            <v>2906.635096274882</v>
          </cell>
          <cell r="AG8">
            <v>2906.635096274882</v>
          </cell>
          <cell r="AH8">
            <v>1453.317548137441</v>
          </cell>
          <cell r="AI8">
            <v>6900</v>
          </cell>
          <cell r="AJ8">
            <v>0</v>
          </cell>
          <cell r="AK8">
            <v>363329.38703436026</v>
          </cell>
          <cell r="AL8">
            <v>364016.74021743023</v>
          </cell>
          <cell r="AM8">
            <v>1580334.8043486048</v>
          </cell>
          <cell r="AN8">
            <v>192669.03971741232</v>
          </cell>
          <cell r="AO8">
            <v>157167.36569566932</v>
          </cell>
          <cell r="AP8">
            <v>2912.133921739442</v>
          </cell>
          <cell r="AQ8">
            <v>2912.133921739442</v>
          </cell>
          <cell r="AR8">
            <v>1456.066960869721</v>
          </cell>
          <cell r="AS8">
            <v>6900</v>
          </cell>
          <cell r="AT8">
            <v>0</v>
          </cell>
          <cell r="AU8">
            <v>364016.74021743028</v>
          </cell>
          <cell r="AV8">
            <v>365390.95288368163</v>
          </cell>
          <cell r="AW8">
            <v>1607819.0576736324</v>
          </cell>
          <cell r="AX8">
            <v>193411.11455718806</v>
          </cell>
          <cell r="AY8">
            <v>157772.01926881992</v>
          </cell>
          <cell r="AZ8">
            <v>2923.127623069453</v>
          </cell>
          <cell r="BA8">
            <v>2923.127623069453</v>
          </cell>
          <cell r="BB8">
            <v>1461.5638115347265</v>
          </cell>
          <cell r="BC8">
            <v>6900</v>
          </cell>
          <cell r="BD8">
            <v>0</v>
          </cell>
          <cell r="BE8">
            <v>365390.95288368157</v>
          </cell>
          <cell r="BF8">
            <v>366543.98778319039</v>
          </cell>
          <cell r="BG8">
            <v>1630879.7556638073</v>
          </cell>
          <cell r="BH8">
            <v>194033.7534029228</v>
          </cell>
          <cell r="BI8">
            <v>158279.35462460376</v>
          </cell>
          <cell r="BJ8">
            <v>2932.3519022655232</v>
          </cell>
          <cell r="BK8">
            <v>2932.3519022655232</v>
          </cell>
          <cell r="BL8">
            <v>1466.1759511327616</v>
          </cell>
          <cell r="BM8">
            <v>6900</v>
          </cell>
          <cell r="BN8">
            <v>0</v>
          </cell>
          <cell r="BO8">
            <v>366543.98778319033</v>
          </cell>
          <cell r="BP8" t="str">
            <v>m</v>
          </cell>
        </row>
        <row r="9">
          <cell r="A9" t="str">
            <v>HOI</v>
          </cell>
          <cell r="B9" t="str">
            <v>President/CEO Office</v>
          </cell>
          <cell r="D9" t="str">
            <v>HOIPresident/CEO Office2</v>
          </cell>
          <cell r="E9">
            <v>2</v>
          </cell>
          <cell r="F9" t="str">
            <v>Provide strategic direction and manage the company to meet the targets of safety, customer service, reliability</v>
          </cell>
          <cell r="G9" t="str">
            <v>All Direct</v>
          </cell>
          <cell r="H9">
            <v>246947.64523812893</v>
          </cell>
          <cell r="I9">
            <v>1534738.2261906445</v>
          </cell>
          <cell r="J9">
            <v>133351.72842858962</v>
          </cell>
          <cell r="K9">
            <v>108656.96390477673</v>
          </cell>
          <cell r="L9">
            <v>1975.5811619050319</v>
          </cell>
          <cell r="M9">
            <v>1975.5811619050319</v>
          </cell>
          <cell r="N9">
            <v>987.79058095251594</v>
          </cell>
          <cell r="O9">
            <v>0</v>
          </cell>
          <cell r="P9">
            <v>0</v>
          </cell>
          <cell r="Q9">
            <v>246947.6452381289</v>
          </cell>
          <cell r="R9">
            <v>250769.31202542639</v>
          </cell>
          <cell r="S9">
            <v>1553846.5601271319</v>
          </cell>
          <cell r="T9">
            <v>135415.42849373026</v>
          </cell>
          <cell r="U9">
            <v>110338.49729118761</v>
          </cell>
          <cell r="V9">
            <v>2006.1544962034116</v>
          </cell>
          <cell r="W9">
            <v>2006.1544962034116</v>
          </cell>
          <cell r="X9">
            <v>1003.0772481017058</v>
          </cell>
          <cell r="Y9">
            <v>0</v>
          </cell>
          <cell r="Z9">
            <v>0</v>
          </cell>
          <cell r="AA9">
            <v>250769.31202542639</v>
          </cell>
          <cell r="AB9">
            <v>253317.54813744084</v>
          </cell>
          <cell r="AC9">
            <v>1566587.7406872043</v>
          </cell>
          <cell r="AD9">
            <v>136791.47599421805</v>
          </cell>
          <cell r="AE9">
            <v>111459.72118047396</v>
          </cell>
          <cell r="AF9">
            <v>2026.5403850995272</v>
          </cell>
          <cell r="AG9">
            <v>2026.5403850995272</v>
          </cell>
          <cell r="AH9">
            <v>1013.2701925497636</v>
          </cell>
          <cell r="AI9">
            <v>0</v>
          </cell>
          <cell r="AJ9">
            <v>0</v>
          </cell>
          <cell r="AK9">
            <v>253317.54813744084</v>
          </cell>
          <cell r="AL9">
            <v>256066.96086972093</v>
          </cell>
          <cell r="AM9">
            <v>1580334.8043486048</v>
          </cell>
          <cell r="AN9">
            <v>138276.15886964931</v>
          </cell>
          <cell r="AO9">
            <v>112669.4627826772</v>
          </cell>
          <cell r="AP9">
            <v>2048.5356869577681</v>
          </cell>
          <cell r="AQ9">
            <v>2048.5356869577681</v>
          </cell>
          <cell r="AR9">
            <v>1024.2678434788841</v>
          </cell>
          <cell r="AS9">
            <v>0</v>
          </cell>
          <cell r="AT9">
            <v>0</v>
          </cell>
          <cell r="AU9">
            <v>256066.96086972093</v>
          </cell>
          <cell r="AV9">
            <v>261563.8115347265</v>
          </cell>
          <cell r="AW9">
            <v>1607819.0576736324</v>
          </cell>
          <cell r="AX9">
            <v>141244.45822875231</v>
          </cell>
          <cell r="AY9">
            <v>115088.07707527965</v>
          </cell>
          <cell r="AZ9">
            <v>2092.5104922778123</v>
          </cell>
          <cell r="BA9">
            <v>2092.5104922778123</v>
          </cell>
          <cell r="BB9">
            <v>1046.2552461389062</v>
          </cell>
          <cell r="BC9">
            <v>0</v>
          </cell>
          <cell r="BD9">
            <v>0</v>
          </cell>
          <cell r="BE9">
            <v>261563.81153472653</v>
          </cell>
          <cell r="BF9">
            <v>266175.95113276149</v>
          </cell>
          <cell r="BG9">
            <v>1630879.7556638073</v>
          </cell>
          <cell r="BH9">
            <v>143735.01361169122</v>
          </cell>
          <cell r="BI9">
            <v>117117.41849841505</v>
          </cell>
          <cell r="BJ9">
            <v>2129.4076090620924</v>
          </cell>
          <cell r="BK9">
            <v>2129.4076090620924</v>
          </cell>
          <cell r="BL9">
            <v>1064.7038045310462</v>
          </cell>
          <cell r="BM9">
            <v>0</v>
          </cell>
          <cell r="BN9">
            <v>0</v>
          </cell>
          <cell r="BO9">
            <v>266175.95113276149</v>
          </cell>
          <cell r="BP9" t="str">
            <v>m</v>
          </cell>
        </row>
        <row r="10">
          <cell r="A10" t="str">
            <v>HOI</v>
          </cell>
          <cell r="B10" t="str">
            <v>President/CEO Office</v>
          </cell>
          <cell r="D10" t="str">
            <v>HOIPresident/CEO Office3</v>
          </cell>
          <cell r="E10">
            <v>3</v>
          </cell>
          <cell r="F10" t="str">
            <v>Develop and maintain relationships with major  customers and customer groups</v>
          </cell>
          <cell r="G10" t="str">
            <v>All Direct</v>
          </cell>
          <cell r="H10">
            <v>246947.64523812893</v>
          </cell>
          <cell r="I10">
            <v>1534738.2261906445</v>
          </cell>
          <cell r="J10">
            <v>133351.72842858962</v>
          </cell>
          <cell r="K10">
            <v>108656.96390477673</v>
          </cell>
          <cell r="L10">
            <v>1975.5811619050319</v>
          </cell>
          <cell r="M10">
            <v>1975.5811619050319</v>
          </cell>
          <cell r="N10">
            <v>987.79058095251594</v>
          </cell>
          <cell r="O10">
            <v>0</v>
          </cell>
          <cell r="P10">
            <v>0</v>
          </cell>
          <cell r="Q10">
            <v>246947.6452381289</v>
          </cell>
          <cell r="R10">
            <v>250769.31202542639</v>
          </cell>
          <cell r="S10">
            <v>1553846.5601271319</v>
          </cell>
          <cell r="T10">
            <v>135415.42849373026</v>
          </cell>
          <cell r="U10">
            <v>110338.49729118761</v>
          </cell>
          <cell r="V10">
            <v>2006.1544962034116</v>
          </cell>
          <cell r="W10">
            <v>2006.1544962034116</v>
          </cell>
          <cell r="X10">
            <v>1003.0772481017058</v>
          </cell>
          <cell r="Y10">
            <v>0</v>
          </cell>
          <cell r="Z10">
            <v>0</v>
          </cell>
          <cell r="AA10">
            <v>250769.31202542639</v>
          </cell>
          <cell r="AB10">
            <v>253317.54813744084</v>
          </cell>
          <cell r="AC10">
            <v>1566587.7406872043</v>
          </cell>
          <cell r="AD10">
            <v>136791.47599421805</v>
          </cell>
          <cell r="AE10">
            <v>111459.72118047396</v>
          </cell>
          <cell r="AF10">
            <v>2026.5403850995272</v>
          </cell>
          <cell r="AG10">
            <v>2026.5403850995272</v>
          </cell>
          <cell r="AH10">
            <v>1013.2701925497636</v>
          </cell>
          <cell r="AI10">
            <v>0</v>
          </cell>
          <cell r="AJ10">
            <v>0</v>
          </cell>
          <cell r="AK10">
            <v>253317.54813744084</v>
          </cell>
          <cell r="AL10">
            <v>256066.96086972093</v>
          </cell>
          <cell r="AM10">
            <v>1580334.8043486048</v>
          </cell>
          <cell r="AN10">
            <v>138276.15886964931</v>
          </cell>
          <cell r="AO10">
            <v>112669.4627826772</v>
          </cell>
          <cell r="AP10">
            <v>2048.5356869577681</v>
          </cell>
          <cell r="AQ10">
            <v>2048.5356869577681</v>
          </cell>
          <cell r="AR10">
            <v>1024.2678434788841</v>
          </cell>
          <cell r="AS10">
            <v>0</v>
          </cell>
          <cell r="AT10">
            <v>0</v>
          </cell>
          <cell r="AU10">
            <v>256066.96086972093</v>
          </cell>
          <cell r="AV10">
            <v>261563.8115347265</v>
          </cell>
          <cell r="AW10">
            <v>1607819.0576736324</v>
          </cell>
          <cell r="AX10">
            <v>141244.45822875231</v>
          </cell>
          <cell r="AY10">
            <v>115088.07707527965</v>
          </cell>
          <cell r="AZ10">
            <v>2092.5104922778123</v>
          </cell>
          <cell r="BA10">
            <v>2092.5104922778123</v>
          </cell>
          <cell r="BB10">
            <v>1046.2552461389062</v>
          </cell>
          <cell r="BC10">
            <v>0</v>
          </cell>
          <cell r="BD10">
            <v>0</v>
          </cell>
          <cell r="BE10">
            <v>261563.81153472653</v>
          </cell>
          <cell r="BF10">
            <v>266175.95113276149</v>
          </cell>
          <cell r="BG10">
            <v>1630879.7556638073</v>
          </cell>
          <cell r="BH10">
            <v>143735.01361169122</v>
          </cell>
          <cell r="BI10">
            <v>117117.41849841505</v>
          </cell>
          <cell r="BJ10">
            <v>2129.4076090620924</v>
          </cell>
          <cell r="BK10">
            <v>2129.4076090620924</v>
          </cell>
          <cell r="BL10">
            <v>1064.7038045310462</v>
          </cell>
          <cell r="BM10">
            <v>0</v>
          </cell>
          <cell r="BN10">
            <v>0</v>
          </cell>
          <cell r="BO10">
            <v>266175.95113276149</v>
          </cell>
          <cell r="BP10" t="str">
            <v>m</v>
          </cell>
        </row>
        <row r="11">
          <cell r="A11" t="str">
            <v>HOI</v>
          </cell>
          <cell r="B11" t="str">
            <v>President/CEO Office</v>
          </cell>
          <cell r="D11" t="str">
            <v>HOIPresident/CEO Office4</v>
          </cell>
          <cell r="E11">
            <v>4</v>
          </cell>
          <cell r="F11" t="str">
            <v>Develop and maintain relationships with regulators, shareholder, lenders</v>
          </cell>
          <cell r="G11" t="str">
            <v>All Direct</v>
          </cell>
          <cell r="H11">
            <v>246947.6452381289</v>
          </cell>
          <cell r="I11">
            <v>1534738.2261906445</v>
          </cell>
          <cell r="J11">
            <v>117300.13148811125</v>
          </cell>
          <cell r="K11">
            <v>96309.581642870282</v>
          </cell>
          <cell r="L11">
            <v>1975.5811619050316</v>
          </cell>
          <cell r="M11">
            <v>1975.5811619050316</v>
          </cell>
          <cell r="N11">
            <v>987.79058095251582</v>
          </cell>
          <cell r="O11">
            <v>28398.979202384828</v>
          </cell>
          <cell r="P11">
            <v>0</v>
          </cell>
          <cell r="Q11">
            <v>246947.64523812893</v>
          </cell>
          <cell r="R11">
            <v>250769.31202542636</v>
          </cell>
          <cell r="S11">
            <v>1553846.5601271319</v>
          </cell>
          <cell r="T11">
            <v>119115.42321207754</v>
          </cell>
          <cell r="U11">
            <v>97800.031689916301</v>
          </cell>
          <cell r="V11">
            <v>2006.1544962034113</v>
          </cell>
          <cell r="W11">
            <v>2006.1544962034113</v>
          </cell>
          <cell r="X11">
            <v>1003.0772481017057</v>
          </cell>
          <cell r="Y11">
            <v>28838.470882924037</v>
          </cell>
          <cell r="Z11">
            <v>0</v>
          </cell>
          <cell r="AA11">
            <v>250769.31202542642</v>
          </cell>
          <cell r="AB11">
            <v>253317.54813744081</v>
          </cell>
          <cell r="AC11">
            <v>1566587.7406872043</v>
          </cell>
          <cell r="AD11">
            <v>120325.83536528441</v>
          </cell>
          <cell r="AE11">
            <v>98793.84377360194</v>
          </cell>
          <cell r="AF11">
            <v>2026.5403850995269</v>
          </cell>
          <cell r="AG11">
            <v>2026.5403850995269</v>
          </cell>
          <cell r="AH11">
            <v>1013.2701925497635</v>
          </cell>
          <cell r="AI11">
            <v>29131.518035805697</v>
          </cell>
          <cell r="AJ11">
            <v>0</v>
          </cell>
          <cell r="AK11">
            <v>253317.54813744087</v>
          </cell>
          <cell r="AL11">
            <v>256066.9608697209</v>
          </cell>
          <cell r="AM11">
            <v>1580334.8043486048</v>
          </cell>
          <cell r="AN11">
            <v>121631.80641311745</v>
          </cell>
          <cell r="AO11">
            <v>99866.114739191165</v>
          </cell>
          <cell r="AP11">
            <v>2048.5356869577677</v>
          </cell>
          <cell r="AQ11">
            <v>2048.5356869577677</v>
          </cell>
          <cell r="AR11">
            <v>1024.2678434788838</v>
          </cell>
          <cell r="AS11">
            <v>29447.700500017909</v>
          </cell>
          <cell r="AT11">
            <v>0</v>
          </cell>
          <cell r="AU11">
            <v>256066.96086972093</v>
          </cell>
          <cell r="AV11">
            <v>261563.81153472647</v>
          </cell>
          <cell r="AW11">
            <v>1607819.0576736324</v>
          </cell>
          <cell r="AX11">
            <v>124242.81047899509</v>
          </cell>
          <cell r="AY11">
            <v>102009.88649854335</v>
          </cell>
          <cell r="AZ11">
            <v>2092.5104922778123</v>
          </cell>
          <cell r="BA11">
            <v>2092.5104922778123</v>
          </cell>
          <cell r="BB11">
            <v>1046.2552461389062</v>
          </cell>
          <cell r="BC11">
            <v>30079.838326493547</v>
          </cell>
          <cell r="BD11">
            <v>0</v>
          </cell>
          <cell r="BE11">
            <v>261563.81153472653</v>
          </cell>
          <cell r="BF11">
            <v>266175.95113276143</v>
          </cell>
          <cell r="BG11">
            <v>1630879.7556638073</v>
          </cell>
          <cell r="BH11">
            <v>126433.57678806171</v>
          </cell>
          <cell r="BI11">
            <v>103808.62094177697</v>
          </cell>
          <cell r="BJ11">
            <v>2129.407609062092</v>
          </cell>
          <cell r="BK11">
            <v>2129.407609062092</v>
          </cell>
          <cell r="BL11">
            <v>1064.703804531046</v>
          </cell>
          <cell r="BM11">
            <v>30610.234380267571</v>
          </cell>
          <cell r="BN11">
            <v>0</v>
          </cell>
          <cell r="BO11">
            <v>266175.95113276149</v>
          </cell>
          <cell r="BP11" t="str">
            <v>m</v>
          </cell>
        </row>
        <row r="12">
          <cell r="A12" t="str">
            <v>HOI</v>
          </cell>
          <cell r="B12" t="str">
            <v>President/CEO Office</v>
          </cell>
          <cell r="D12" t="str">
            <v>HOIPresident/CEO Office5</v>
          </cell>
          <cell r="E12">
            <v>5</v>
          </cell>
          <cell r="F12" t="str">
            <v>Monitor, assess and remediate risks to operational and financial performance</v>
          </cell>
          <cell r="G12" t="str">
            <v>All Direct</v>
          </cell>
          <cell r="H12">
            <v>123473.82261906446</v>
          </cell>
          <cell r="I12">
            <v>1534738.2261906445</v>
          </cell>
          <cell r="J12">
            <v>66675.864214294808</v>
          </cell>
          <cell r="K12">
            <v>54328.481952388363</v>
          </cell>
          <cell r="L12">
            <v>987.79058095251594</v>
          </cell>
          <cell r="M12">
            <v>987.79058095251594</v>
          </cell>
          <cell r="N12">
            <v>493.89529047625797</v>
          </cell>
          <cell r="O12">
            <v>0</v>
          </cell>
          <cell r="P12">
            <v>0</v>
          </cell>
          <cell r="Q12">
            <v>123473.82261906445</v>
          </cell>
          <cell r="R12">
            <v>125384.6560127132</v>
          </cell>
          <cell r="S12">
            <v>1553846.5601271319</v>
          </cell>
          <cell r="T12">
            <v>67707.714246865129</v>
          </cell>
          <cell r="U12">
            <v>55169.248645593805</v>
          </cell>
          <cell r="V12">
            <v>1003.0772481017058</v>
          </cell>
          <cell r="W12">
            <v>1003.0772481017058</v>
          </cell>
          <cell r="X12">
            <v>501.53862405085289</v>
          </cell>
          <cell r="Y12">
            <v>0</v>
          </cell>
          <cell r="Z12">
            <v>0</v>
          </cell>
          <cell r="AA12">
            <v>125384.6560127132</v>
          </cell>
          <cell r="AB12">
            <v>126658.77406872042</v>
          </cell>
          <cell r="AC12">
            <v>1566587.7406872043</v>
          </cell>
          <cell r="AD12">
            <v>68395.737997109027</v>
          </cell>
          <cell r="AE12">
            <v>55729.860590236982</v>
          </cell>
          <cell r="AF12">
            <v>1013.2701925497636</v>
          </cell>
          <cell r="AG12">
            <v>1013.2701925497636</v>
          </cell>
          <cell r="AH12">
            <v>506.63509627488179</v>
          </cell>
          <cell r="AI12">
            <v>0</v>
          </cell>
          <cell r="AJ12">
            <v>0</v>
          </cell>
          <cell r="AK12">
            <v>126658.77406872042</v>
          </cell>
          <cell r="AL12">
            <v>128033.48043486047</v>
          </cell>
          <cell r="AM12">
            <v>1580334.8043486048</v>
          </cell>
          <cell r="AN12">
            <v>69138.079434824656</v>
          </cell>
          <cell r="AO12">
            <v>56334.731391338602</v>
          </cell>
          <cell r="AP12">
            <v>1024.2678434788841</v>
          </cell>
          <cell r="AQ12">
            <v>1024.2678434788841</v>
          </cell>
          <cell r="AR12">
            <v>512.13392173944203</v>
          </cell>
          <cell r="AS12">
            <v>0</v>
          </cell>
          <cell r="AT12">
            <v>0</v>
          </cell>
          <cell r="AU12">
            <v>128033.48043486047</v>
          </cell>
          <cell r="AV12">
            <v>130781.90576736325</v>
          </cell>
          <cell r="AW12">
            <v>1607819.0576736324</v>
          </cell>
          <cell r="AX12">
            <v>70622.229114376154</v>
          </cell>
          <cell r="AY12">
            <v>57544.038537639826</v>
          </cell>
          <cell r="AZ12">
            <v>1046.2552461389062</v>
          </cell>
          <cell r="BA12">
            <v>1046.2552461389062</v>
          </cell>
          <cell r="BB12">
            <v>523.12762306945308</v>
          </cell>
          <cell r="BC12">
            <v>0</v>
          </cell>
          <cell r="BD12">
            <v>0</v>
          </cell>
          <cell r="BE12">
            <v>130781.90576736326</v>
          </cell>
          <cell r="BF12">
            <v>133087.97556638074</v>
          </cell>
          <cell r="BG12">
            <v>1630879.7556638073</v>
          </cell>
          <cell r="BH12">
            <v>71867.506805845609</v>
          </cell>
          <cell r="BI12">
            <v>58558.709249207524</v>
          </cell>
          <cell r="BJ12">
            <v>1064.7038045310462</v>
          </cell>
          <cell r="BK12">
            <v>1064.7038045310462</v>
          </cell>
          <cell r="BL12">
            <v>532.35190226552311</v>
          </cell>
          <cell r="BM12">
            <v>0</v>
          </cell>
          <cell r="BN12">
            <v>0</v>
          </cell>
          <cell r="BO12">
            <v>133087.97556638074</v>
          </cell>
          <cell r="BP12" t="str">
            <v>m</v>
          </cell>
        </row>
        <row r="13">
          <cell r="A13" t="str">
            <v>HOI</v>
          </cell>
          <cell r="B13" t="str">
            <v>President/CEO Office</v>
          </cell>
          <cell r="D13" t="str">
            <v>HOIPresident/CEO Office6</v>
          </cell>
          <cell r="E13">
            <v>6</v>
          </cell>
          <cell r="F13" t="str">
            <v>Influence / Ensure company can adapt to changing regulatory framework and economic conditions</v>
          </cell>
          <cell r="G13" t="str">
            <v>All Direct</v>
          </cell>
          <cell r="H13">
            <v>246947.64523812893</v>
          </cell>
          <cell r="I13">
            <v>1534738.2261906445</v>
          </cell>
          <cell r="J13">
            <v>133351.72842858962</v>
          </cell>
          <cell r="K13">
            <v>108656.96390477673</v>
          </cell>
          <cell r="L13">
            <v>1975.5811619050319</v>
          </cell>
          <cell r="M13">
            <v>1975.5811619050319</v>
          </cell>
          <cell r="N13">
            <v>987.79058095251594</v>
          </cell>
          <cell r="O13">
            <v>0</v>
          </cell>
          <cell r="P13">
            <v>0</v>
          </cell>
          <cell r="Q13">
            <v>246947.6452381289</v>
          </cell>
          <cell r="R13">
            <v>250769.31202542639</v>
          </cell>
          <cell r="S13">
            <v>1553846.5601271319</v>
          </cell>
          <cell r="T13">
            <v>135415.42849373026</v>
          </cell>
          <cell r="U13">
            <v>110338.49729118761</v>
          </cell>
          <cell r="V13">
            <v>2006.1544962034116</v>
          </cell>
          <cell r="W13">
            <v>2006.1544962034116</v>
          </cell>
          <cell r="X13">
            <v>1003.0772481017058</v>
          </cell>
          <cell r="Y13">
            <v>0</v>
          </cell>
          <cell r="Z13">
            <v>0</v>
          </cell>
          <cell r="AA13">
            <v>250769.31202542639</v>
          </cell>
          <cell r="AB13">
            <v>253317.54813744084</v>
          </cell>
          <cell r="AC13">
            <v>1566587.7406872043</v>
          </cell>
          <cell r="AD13">
            <v>136791.47599421805</v>
          </cell>
          <cell r="AE13">
            <v>111459.72118047396</v>
          </cell>
          <cell r="AF13">
            <v>2026.5403850995272</v>
          </cell>
          <cell r="AG13">
            <v>2026.5403850995272</v>
          </cell>
          <cell r="AH13">
            <v>1013.2701925497636</v>
          </cell>
          <cell r="AI13">
            <v>0</v>
          </cell>
          <cell r="AJ13">
            <v>0</v>
          </cell>
          <cell r="AK13">
            <v>253317.54813744084</v>
          </cell>
          <cell r="AL13">
            <v>256066.96086972093</v>
          </cell>
          <cell r="AM13">
            <v>1580334.8043486048</v>
          </cell>
          <cell r="AN13">
            <v>138276.15886964931</v>
          </cell>
          <cell r="AO13">
            <v>112669.4627826772</v>
          </cell>
          <cell r="AP13">
            <v>2048.5356869577681</v>
          </cell>
          <cell r="AQ13">
            <v>2048.5356869577681</v>
          </cell>
          <cell r="AR13">
            <v>1024.2678434788841</v>
          </cell>
          <cell r="AS13">
            <v>0</v>
          </cell>
          <cell r="AT13">
            <v>0</v>
          </cell>
          <cell r="AU13">
            <v>256066.96086972093</v>
          </cell>
          <cell r="AV13">
            <v>261563.8115347265</v>
          </cell>
          <cell r="AW13">
            <v>1607819.0576736324</v>
          </cell>
          <cell r="AX13">
            <v>141244.45822875231</v>
          </cell>
          <cell r="AY13">
            <v>115088.07707527965</v>
          </cell>
          <cell r="AZ13">
            <v>2092.5104922778123</v>
          </cell>
          <cell r="BA13">
            <v>2092.5104922778123</v>
          </cell>
          <cell r="BB13">
            <v>1046.2552461389062</v>
          </cell>
          <cell r="BC13">
            <v>0</v>
          </cell>
          <cell r="BD13">
            <v>0</v>
          </cell>
          <cell r="BE13">
            <v>261563.81153472653</v>
          </cell>
          <cell r="BF13">
            <v>266175.95113276149</v>
          </cell>
          <cell r="BG13">
            <v>1630879.7556638073</v>
          </cell>
          <cell r="BH13">
            <v>143735.01361169122</v>
          </cell>
          <cell r="BI13">
            <v>117117.41849841505</v>
          </cell>
          <cell r="BJ13">
            <v>2129.4076090620924</v>
          </cell>
          <cell r="BK13">
            <v>2129.4076090620924</v>
          </cell>
          <cell r="BL13">
            <v>1064.7038045310462</v>
          </cell>
          <cell r="BM13">
            <v>0</v>
          </cell>
          <cell r="BN13">
            <v>0</v>
          </cell>
          <cell r="BO13">
            <v>266175.95113276149</v>
          </cell>
          <cell r="BP13" t="str">
            <v>m</v>
          </cell>
        </row>
        <row r="14">
          <cell r="A14" t="str">
            <v>HOI</v>
          </cell>
          <cell r="B14" t="str">
            <v>President/CEO Office</v>
          </cell>
          <cell r="D14" t="str">
            <v>HOIPresident/CEO Office7</v>
          </cell>
          <cell r="E14">
            <v>7</v>
          </cell>
          <cell r="F14" t="str">
            <v>Plan for management succession</v>
          </cell>
          <cell r="G14" t="str">
            <v>All Direct</v>
          </cell>
          <cell r="H14">
            <v>61736.911309532232</v>
          </cell>
          <cell r="I14">
            <v>1534738.2261906445</v>
          </cell>
          <cell r="J14">
            <v>33337.932107147404</v>
          </cell>
          <cell r="K14">
            <v>27164.240976194182</v>
          </cell>
          <cell r="L14">
            <v>493.89529047625797</v>
          </cell>
          <cell r="M14">
            <v>493.89529047625797</v>
          </cell>
          <cell r="N14">
            <v>246.94764523812898</v>
          </cell>
          <cell r="O14">
            <v>0</v>
          </cell>
          <cell r="P14">
            <v>0</v>
          </cell>
          <cell r="Q14">
            <v>61736.911309532225</v>
          </cell>
          <cell r="R14">
            <v>62692.328006356598</v>
          </cell>
          <cell r="S14">
            <v>1553846.5601271319</v>
          </cell>
          <cell r="T14">
            <v>33853.857123432565</v>
          </cell>
          <cell r="U14">
            <v>27584.624322796903</v>
          </cell>
          <cell r="V14">
            <v>501.53862405085289</v>
          </cell>
          <cell r="W14">
            <v>501.53862405085289</v>
          </cell>
          <cell r="X14">
            <v>250.76931202542644</v>
          </cell>
          <cell r="Y14">
            <v>0</v>
          </cell>
          <cell r="Z14">
            <v>0</v>
          </cell>
          <cell r="AA14">
            <v>62692.328006356598</v>
          </cell>
          <cell r="AB14">
            <v>63329.38703436021</v>
          </cell>
          <cell r="AC14">
            <v>1566587.7406872043</v>
          </cell>
          <cell r="AD14">
            <v>34197.868998554513</v>
          </cell>
          <cell r="AE14">
            <v>27864.930295118491</v>
          </cell>
          <cell r="AF14">
            <v>506.63509627488179</v>
          </cell>
          <cell r="AG14">
            <v>506.63509627488179</v>
          </cell>
          <cell r="AH14">
            <v>253.31754813744089</v>
          </cell>
          <cell r="AI14">
            <v>0</v>
          </cell>
          <cell r="AJ14">
            <v>0</v>
          </cell>
          <cell r="AK14">
            <v>63329.38703436021</v>
          </cell>
          <cell r="AL14">
            <v>64016.740217430233</v>
          </cell>
          <cell r="AM14">
            <v>1580334.8043486048</v>
          </cell>
          <cell r="AN14">
            <v>34569.039717412328</v>
          </cell>
          <cell r="AO14">
            <v>28167.365695669301</v>
          </cell>
          <cell r="AP14">
            <v>512.13392173944203</v>
          </cell>
          <cell r="AQ14">
            <v>512.13392173944203</v>
          </cell>
          <cell r="AR14">
            <v>256.06696086972102</v>
          </cell>
          <cell r="AS14">
            <v>0</v>
          </cell>
          <cell r="AT14">
            <v>0</v>
          </cell>
          <cell r="AU14">
            <v>64016.740217430233</v>
          </cell>
          <cell r="AV14">
            <v>65390.952883681624</v>
          </cell>
          <cell r="AW14">
            <v>1607819.0576736324</v>
          </cell>
          <cell r="AX14">
            <v>35311.114557188077</v>
          </cell>
          <cell r="AY14">
            <v>28772.019268819913</v>
          </cell>
          <cell r="AZ14">
            <v>523.12762306945308</v>
          </cell>
          <cell r="BA14">
            <v>523.12762306945308</v>
          </cell>
          <cell r="BB14">
            <v>261.56381153472654</v>
          </cell>
          <cell r="BC14">
            <v>0</v>
          </cell>
          <cell r="BD14">
            <v>0</v>
          </cell>
          <cell r="BE14">
            <v>65390.952883681632</v>
          </cell>
          <cell r="BF14">
            <v>66543.987783190372</v>
          </cell>
          <cell r="BG14">
            <v>1630879.7556638073</v>
          </cell>
          <cell r="BH14">
            <v>35933.753402922805</v>
          </cell>
          <cell r="BI14">
            <v>29279.354624603762</v>
          </cell>
          <cell r="BJ14">
            <v>532.35190226552311</v>
          </cell>
          <cell r="BK14">
            <v>532.35190226552311</v>
          </cell>
          <cell r="BL14">
            <v>266.17595113276155</v>
          </cell>
          <cell r="BM14">
            <v>0</v>
          </cell>
          <cell r="BN14">
            <v>0</v>
          </cell>
          <cell r="BO14">
            <v>66543.987783190372</v>
          </cell>
          <cell r="BP14" t="str">
            <v>m</v>
          </cell>
        </row>
        <row r="15">
          <cell r="A15" t="str">
            <v>HOI</v>
          </cell>
          <cell r="B15" t="str">
            <v>Chair</v>
          </cell>
          <cell r="D15" t="str">
            <v>HOIChair1</v>
          </cell>
          <cell r="E15">
            <v>1</v>
          </cell>
          <cell r="F15" t="str">
            <v>OVERALL ASSIGNMENT OF TIME</v>
          </cell>
          <cell r="G15" t="str">
            <v>Non-energy Rev_Assets Blend</v>
          </cell>
          <cell r="H15">
            <v>331707.28175693552</v>
          </cell>
          <cell r="I15">
            <v>331707.28175693552</v>
          </cell>
          <cell r="J15">
            <v>175823.69803520106</v>
          </cell>
          <cell r="K15">
            <v>134888.7448697465</v>
          </cell>
          <cell r="L15">
            <v>3455.1107987404475</v>
          </cell>
          <cell r="M15">
            <v>6651.7185743328891</v>
          </cell>
          <cell r="N15">
            <v>7820.9366613453267</v>
          </cell>
          <cell r="O15">
            <v>3067.0728175693553</v>
          </cell>
          <cell r="P15">
            <v>0</v>
          </cell>
          <cell r="Q15">
            <v>331707.28175693558</v>
          </cell>
          <cell r="R15">
            <v>335580.15157368925</v>
          </cell>
          <cell r="S15">
            <v>335580.15157368925</v>
          </cell>
          <cell r="T15">
            <v>177872.7986060718</v>
          </cell>
          <cell r="U15">
            <v>136460.77757754049</v>
          </cell>
          <cell r="V15">
            <v>3493.839496907985</v>
          </cell>
          <cell r="W15">
            <v>6729.1759706679641</v>
          </cell>
          <cell r="X15">
            <v>7917.7584067641692</v>
          </cell>
          <cell r="Y15">
            <v>3105.8015157368927</v>
          </cell>
          <cell r="Z15">
            <v>0</v>
          </cell>
          <cell r="AA15">
            <v>335580.15157368936</v>
          </cell>
          <cell r="AB15">
            <v>338905.07993422938</v>
          </cell>
          <cell r="AC15">
            <v>338905.07993422938</v>
          </cell>
          <cell r="AD15">
            <v>179631.98828299149</v>
          </cell>
          <cell r="AE15">
            <v>137810.39591772581</v>
          </cell>
          <cell r="AF15">
            <v>3527.0887805133862</v>
          </cell>
          <cell r="AG15">
            <v>6795.6745378787664</v>
          </cell>
          <cell r="AH15">
            <v>8000.8816157776728</v>
          </cell>
          <cell r="AI15">
            <v>3139.0507993422939</v>
          </cell>
          <cell r="AJ15">
            <v>0</v>
          </cell>
          <cell r="AK15">
            <v>338905.07993422943</v>
          </cell>
          <cell r="AL15">
            <v>342349.26849153341</v>
          </cell>
          <cell r="AM15">
            <v>342349.26849153341</v>
          </cell>
          <cell r="AN15">
            <v>181454.27745688212</v>
          </cell>
          <cell r="AO15">
            <v>139208.42304491447</v>
          </cell>
          <cell r="AP15">
            <v>3561.5306660864267</v>
          </cell>
          <cell r="AQ15">
            <v>6864.5583090248474</v>
          </cell>
          <cell r="AR15">
            <v>8086.9863297102738</v>
          </cell>
          <cell r="AS15">
            <v>3173.4926849153344</v>
          </cell>
          <cell r="AT15">
            <v>0</v>
          </cell>
          <cell r="AU15">
            <v>342349.26849153341</v>
          </cell>
          <cell r="AV15">
            <v>347051.32029156585</v>
          </cell>
          <cell r="AW15">
            <v>347051.32029156585</v>
          </cell>
          <cell r="AX15">
            <v>183942.09075389252</v>
          </cell>
          <cell r="AY15">
            <v>141117.02818093437</v>
          </cell>
          <cell r="AZ15">
            <v>3608.5511840867507</v>
          </cell>
          <cell r="BA15">
            <v>6958.5993450254955</v>
          </cell>
          <cell r="BB15">
            <v>8204.5376247110853</v>
          </cell>
          <cell r="BC15">
            <v>3220.5132029156584</v>
          </cell>
          <cell r="BD15">
            <v>0</v>
          </cell>
          <cell r="BE15">
            <v>347051.32029156596</v>
          </cell>
          <cell r="BF15">
            <v>351546.99708213267</v>
          </cell>
          <cell r="BG15">
            <v>351546.99708213267</v>
          </cell>
          <cell r="BH15">
            <v>186320.71289041516</v>
          </cell>
          <cell r="BI15">
            <v>142941.86384359171</v>
          </cell>
          <cell r="BJ15">
            <v>3653.5079519924188</v>
          </cell>
          <cell r="BK15">
            <v>7048.5128808368318</v>
          </cell>
          <cell r="BL15">
            <v>8316.9295444752552</v>
          </cell>
          <cell r="BM15">
            <v>3265.4699708213266</v>
          </cell>
          <cell r="BN15">
            <v>0</v>
          </cell>
          <cell r="BO15">
            <v>351546.99708213279</v>
          </cell>
          <cell r="BP15" t="str">
            <v>m</v>
          </cell>
        </row>
        <row r="16">
          <cell r="A16" t="str">
            <v>HOI</v>
          </cell>
          <cell r="B16" t="str">
            <v>CFO Office</v>
          </cell>
          <cell r="D16" t="str">
            <v>HOICFO Office1</v>
          </cell>
          <cell r="E16">
            <v>1</v>
          </cell>
          <cell r="F16" t="str">
            <v>Review and approve financial and investment decisions and Provide input to strategy and business plans</v>
          </cell>
          <cell r="G16" t="str">
            <v>Non-energy Rev_Assets Blend</v>
          </cell>
          <cell r="H16">
            <v>248331.09210929999</v>
          </cell>
          <cell r="I16">
            <v>747472.73237999994</v>
          </cell>
          <cell r="J16">
            <v>132584.49260541718</v>
          </cell>
          <cell r="K16">
            <v>100861.63976026271</v>
          </cell>
          <cell r="L16">
            <v>5551.9865218181612</v>
          </cell>
          <cell r="M16">
            <v>6574.1174440001778</v>
          </cell>
          <cell r="N16">
            <v>1150.1541203432116</v>
          </cell>
          <cell r="O16">
            <v>1608.7016574585641</v>
          </cell>
          <cell r="P16">
            <v>0</v>
          </cell>
          <cell r="Q16">
            <v>248331.09210929999</v>
          </cell>
          <cell r="R16">
            <v>245423.81126425136</v>
          </cell>
          <cell r="S16">
            <v>750564.09048617585</v>
          </cell>
          <cell r="T16">
            <v>131107.32629982589</v>
          </cell>
          <cell r="U16">
            <v>99771.123260734632</v>
          </cell>
          <cell r="V16">
            <v>5476.7121693531335</v>
          </cell>
          <cell r="W16">
            <v>6447.7365454260489</v>
          </cell>
          <cell r="X16">
            <v>1092.6464143260509</v>
          </cell>
          <cell r="Y16">
            <v>1528.2665745856359</v>
          </cell>
          <cell r="Z16">
            <v>0</v>
          </cell>
          <cell r="AA16">
            <v>245423.81126425136</v>
          </cell>
          <cell r="AB16">
            <v>241947.04368343708</v>
          </cell>
          <cell r="AC16">
            <v>750458.96248271095</v>
          </cell>
          <cell r="AD16">
            <v>129316.71713441046</v>
          </cell>
          <cell r="AE16">
            <v>98438.00216531186</v>
          </cell>
          <cell r="AF16">
            <v>5389.9919434896956</v>
          </cell>
          <cell r="AG16">
            <v>6312.4651007589655</v>
          </cell>
          <cell r="AH16">
            <v>1038.0140936097484</v>
          </cell>
          <cell r="AI16">
            <v>1451.8532458563541</v>
          </cell>
          <cell r="AJ16">
            <v>0</v>
          </cell>
          <cell r="AK16">
            <v>241947.04368343711</v>
          </cell>
          <cell r="AL16">
            <v>237096.61894575384</v>
          </cell>
          <cell r="AM16">
            <v>749356.06200320786</v>
          </cell>
          <cell r="AN16">
            <v>126812.58625521173</v>
          </cell>
          <cell r="AO16">
            <v>96570.878744744521</v>
          </cell>
          <cell r="AP16">
            <v>5269.8386419168501</v>
          </cell>
          <cell r="AQ16">
            <v>6127.7386781772711</v>
          </cell>
          <cell r="AR16">
            <v>965.35310705706604</v>
          </cell>
          <cell r="AS16">
            <v>1350.2235186464093</v>
          </cell>
          <cell r="AT16">
            <v>0</v>
          </cell>
          <cell r="AU16">
            <v>237096.61894575384</v>
          </cell>
          <cell r="AV16">
            <v>235957.15090485848</v>
          </cell>
          <cell r="AW16">
            <v>757485.54786641896</v>
          </cell>
          <cell r="AX16">
            <v>126277.46597024298</v>
          </cell>
          <cell r="AY16">
            <v>96196.215796474105</v>
          </cell>
          <cell r="AZ16">
            <v>5234.3331546378668</v>
          </cell>
          <cell r="BA16">
            <v>6049.3381890852652</v>
          </cell>
          <cell r="BB16">
            <v>917.0854517042128</v>
          </cell>
          <cell r="BC16">
            <v>1282.7123427140889</v>
          </cell>
          <cell r="BD16">
            <v>0</v>
          </cell>
          <cell r="BE16">
            <v>235957.15090485851</v>
          </cell>
          <cell r="BF16">
            <v>234449.6666018843</v>
          </cell>
          <cell r="BG16">
            <v>763400.09278062463</v>
          </cell>
          <cell r="BH16">
            <v>125538.84525806176</v>
          </cell>
          <cell r="BI16">
            <v>95663.63743951291</v>
          </cell>
          <cell r="BJ16">
            <v>5191.5606084436049</v>
          </cell>
          <cell r="BK16">
            <v>5965.815391168635</v>
          </cell>
          <cell r="BL16">
            <v>871.23117911900204</v>
          </cell>
          <cell r="BM16">
            <v>1218.5767255783842</v>
          </cell>
          <cell r="BN16">
            <v>0</v>
          </cell>
          <cell r="BO16">
            <v>234449.66660188427</v>
          </cell>
          <cell r="BP16" t="str">
            <v>m</v>
          </cell>
        </row>
        <row r="17">
          <cell r="A17" t="str">
            <v>HOI</v>
          </cell>
          <cell r="B17" t="str">
            <v>CFO Office</v>
          </cell>
          <cell r="D17" t="str">
            <v>HOICFO Office2</v>
          </cell>
          <cell r="E17">
            <v>2</v>
          </cell>
          <cell r="F17" t="str">
            <v>Provide oversight to Finance functions in timely, reliable reporting information to HO, subs, regulators, investors, shareholder</v>
          </cell>
          <cell r="G17" t="str">
            <v>CFO Group Labor (Internal)</v>
          </cell>
          <cell r="H17">
            <v>114182.7281665</v>
          </cell>
          <cell r="I17">
            <v>747472.73237999994</v>
          </cell>
          <cell r="J17">
            <v>64921.370748922767</v>
          </cell>
          <cell r="K17">
            <v>42736.630093777239</v>
          </cell>
          <cell r="L17">
            <v>0</v>
          </cell>
          <cell r="M17">
            <v>3262.3636618999999</v>
          </cell>
          <cell r="N17">
            <v>3262.3636618999999</v>
          </cell>
          <cell r="O17">
            <v>0</v>
          </cell>
          <cell r="P17">
            <v>0</v>
          </cell>
          <cell r="Q17">
            <v>114182.72816650002</v>
          </cell>
          <cell r="R17">
            <v>115554.9658350808</v>
          </cell>
          <cell r="S17">
            <v>750564.09048617585</v>
          </cell>
          <cell r="T17">
            <v>65701.589892992124</v>
          </cell>
          <cell r="U17">
            <v>43250.235037226914</v>
          </cell>
          <cell r="V17">
            <v>0</v>
          </cell>
          <cell r="W17">
            <v>3301.5704524308799</v>
          </cell>
          <cell r="X17">
            <v>3301.5704524308799</v>
          </cell>
          <cell r="Y17">
            <v>0</v>
          </cell>
          <cell r="Z17">
            <v>0</v>
          </cell>
          <cell r="AA17">
            <v>115554.9658350808</v>
          </cell>
          <cell r="AB17">
            <v>116326.25593447442</v>
          </cell>
          <cell r="AC17">
            <v>750458.96248271095</v>
          </cell>
          <cell r="AD17">
            <v>66140.12566194564</v>
          </cell>
          <cell r="AE17">
            <v>43538.915647701666</v>
          </cell>
          <cell r="AF17">
            <v>0</v>
          </cell>
          <cell r="AG17">
            <v>3323.6073124135546</v>
          </cell>
          <cell r="AH17">
            <v>3323.6073124135546</v>
          </cell>
          <cell r="AI17">
            <v>0</v>
          </cell>
          <cell r="AJ17">
            <v>0</v>
          </cell>
          <cell r="AK17">
            <v>116326.25593447442</v>
          </cell>
          <cell r="AL17">
            <v>117183.53272556138</v>
          </cell>
          <cell r="AM17">
            <v>749356.06200320786</v>
          </cell>
          <cell r="AN17">
            <v>66627.551258463602</v>
          </cell>
          <cell r="AO17">
            <v>43859.779597065703</v>
          </cell>
          <cell r="AP17">
            <v>0</v>
          </cell>
          <cell r="AQ17">
            <v>3348.1009350160393</v>
          </cell>
          <cell r="AR17">
            <v>3348.1009350160393</v>
          </cell>
          <cell r="AS17">
            <v>0</v>
          </cell>
          <cell r="AT17">
            <v>0</v>
          </cell>
          <cell r="AU17">
            <v>117183.5327255614</v>
          </cell>
          <cell r="AV17">
            <v>119303.88165787337</v>
          </cell>
          <cell r="AW17">
            <v>757485.54786641896</v>
          </cell>
          <cell r="AX17">
            <v>67833.127280004963</v>
          </cell>
          <cell r="AY17">
            <v>44653.389711704207</v>
          </cell>
          <cell r="AZ17">
            <v>0</v>
          </cell>
          <cell r="BA17">
            <v>3408.6823330820962</v>
          </cell>
          <cell r="BB17">
            <v>3408.6823330820962</v>
          </cell>
          <cell r="BC17">
            <v>0</v>
          </cell>
          <cell r="BD17">
            <v>0</v>
          </cell>
          <cell r="BE17">
            <v>119303.88165787335</v>
          </cell>
          <cell r="BF17">
            <v>121001.73147879682</v>
          </cell>
          <cell r="BG17">
            <v>763400.09278062463</v>
          </cell>
          <cell r="BH17">
            <v>68798.481142801378</v>
          </cell>
          <cell r="BI17">
            <v>45288.865680064191</v>
          </cell>
          <cell r="BJ17">
            <v>0</v>
          </cell>
          <cell r="BK17">
            <v>3457.1923279656235</v>
          </cell>
          <cell r="BL17">
            <v>3457.1923279656235</v>
          </cell>
          <cell r="BM17">
            <v>0</v>
          </cell>
          <cell r="BN17">
            <v>0</v>
          </cell>
          <cell r="BO17">
            <v>121001.73147879681</v>
          </cell>
          <cell r="BP17" t="str">
            <v>m</v>
          </cell>
        </row>
        <row r="18">
          <cell r="A18" t="str">
            <v>HOI</v>
          </cell>
          <cell r="B18" t="str">
            <v>CFO Office</v>
          </cell>
          <cell r="D18" t="str">
            <v>HOICFO Office3</v>
          </cell>
          <cell r="E18">
            <v>3</v>
          </cell>
          <cell r="F18" t="str">
            <v>Provide oversight to Human Resources</v>
          </cell>
          <cell r="G18" t="str">
            <v>HR Dept. Labor (Internal)</v>
          </cell>
          <cell r="H18">
            <v>6524.7273237999998</v>
          </cell>
          <cell r="I18">
            <v>747472.73237999994</v>
          </cell>
          <cell r="J18">
            <v>3484.6272702069482</v>
          </cell>
          <cell r="K18">
            <v>2889.0646988754593</v>
          </cell>
          <cell r="L18">
            <v>102.31427255062722</v>
          </cell>
          <cell r="M18">
            <v>0</v>
          </cell>
          <cell r="N18">
            <v>48.721082166965346</v>
          </cell>
          <cell r="O18">
            <v>0</v>
          </cell>
          <cell r="P18">
            <v>0</v>
          </cell>
          <cell r="Q18">
            <v>6524.7273237999989</v>
          </cell>
          <cell r="R18">
            <v>6603.1409048617597</v>
          </cell>
          <cell r="S18">
            <v>750564.09048617585</v>
          </cell>
          <cell r="T18">
            <v>3526.5052046189653</v>
          </cell>
          <cell r="U18">
            <v>2923.7852163339576</v>
          </cell>
          <cell r="V18">
            <v>103.54387619630894</v>
          </cell>
          <cell r="W18">
            <v>0</v>
          </cell>
          <cell r="X18">
            <v>49.30660771252807</v>
          </cell>
          <cell r="Y18">
            <v>0</v>
          </cell>
          <cell r="Z18">
            <v>0</v>
          </cell>
          <cell r="AA18">
            <v>6603.1409048617588</v>
          </cell>
          <cell r="AB18">
            <v>6647.2146248271092</v>
          </cell>
          <cell r="AC18">
            <v>750458.96248271095</v>
          </cell>
          <cell r="AD18">
            <v>3550.0434275774192</v>
          </cell>
          <cell r="AE18">
            <v>2943.3004883416552</v>
          </cell>
          <cell r="AF18">
            <v>104.23499635705592</v>
          </cell>
          <cell r="AG18">
            <v>0</v>
          </cell>
          <cell r="AH18">
            <v>49.635712550979008</v>
          </cell>
          <cell r="AI18">
            <v>0</v>
          </cell>
          <cell r="AJ18">
            <v>0</v>
          </cell>
          <cell r="AK18">
            <v>6647.2146248271101</v>
          </cell>
          <cell r="AL18">
            <v>6696.2018700320787</v>
          </cell>
          <cell r="AM18">
            <v>749356.06200320786</v>
          </cell>
          <cell r="AN18">
            <v>3576.2057914682268</v>
          </cell>
          <cell r="AO18">
            <v>2964.9914056464427</v>
          </cell>
          <cell r="AP18">
            <v>105.00316552469657</v>
          </cell>
          <cell r="AQ18">
            <v>0</v>
          </cell>
          <cell r="AR18">
            <v>50.001507392712647</v>
          </cell>
          <cell r="AS18">
            <v>0</v>
          </cell>
          <cell r="AT18">
            <v>0</v>
          </cell>
          <cell r="AU18">
            <v>6696.2018700320787</v>
          </cell>
          <cell r="AV18">
            <v>6817.3646661641915</v>
          </cell>
          <cell r="AW18">
            <v>757485.54786641896</v>
          </cell>
          <cell r="AX18">
            <v>3640.9145773812284</v>
          </cell>
          <cell r="AY18">
            <v>3018.6407215106437</v>
          </cell>
          <cell r="AZ18">
            <v>106.90311976511948</v>
          </cell>
          <cell r="BA18">
            <v>0</v>
          </cell>
          <cell r="BB18">
            <v>50.906247507199751</v>
          </cell>
          <cell r="BC18">
            <v>0</v>
          </cell>
          <cell r="BD18">
            <v>0</v>
          </cell>
          <cell r="BE18">
            <v>6817.3646661641906</v>
          </cell>
          <cell r="BF18">
            <v>6914.384655931246</v>
          </cell>
          <cell r="BG18">
            <v>763400.09278062463</v>
          </cell>
          <cell r="BH18">
            <v>3692.7295399566424</v>
          </cell>
          <cell r="BI18">
            <v>3061.5999156058251</v>
          </cell>
          <cell r="BJ18">
            <v>108.42449057239857</v>
          </cell>
          <cell r="BK18">
            <v>0</v>
          </cell>
          <cell r="BL18">
            <v>51.630709796380266</v>
          </cell>
          <cell r="BM18">
            <v>0</v>
          </cell>
          <cell r="BN18">
            <v>0</v>
          </cell>
          <cell r="BO18">
            <v>6914.384655931246</v>
          </cell>
          <cell r="BP18" t="str">
            <v>m</v>
          </cell>
        </row>
        <row r="19">
          <cell r="A19" t="str">
            <v>HOI</v>
          </cell>
          <cell r="B19" t="str">
            <v>CFO Office</v>
          </cell>
          <cell r="D19" t="str">
            <v>HOICFO Office4</v>
          </cell>
          <cell r="E19">
            <v>4</v>
          </cell>
          <cell r="F19" t="str">
            <v>Provide oversight to Labour Relations</v>
          </cell>
          <cell r="G19" t="str">
            <v>Headcount</v>
          </cell>
          <cell r="H19">
            <v>6524.7273237999998</v>
          </cell>
          <cell r="I19">
            <v>747472.73237999994</v>
          </cell>
          <cell r="J19">
            <v>3484.6272702069491</v>
          </cell>
          <cell r="K19">
            <v>2889.0646988754593</v>
          </cell>
          <cell r="L19">
            <v>102.31427255062722</v>
          </cell>
          <cell r="M19">
            <v>0</v>
          </cell>
          <cell r="N19">
            <v>48.721082166965353</v>
          </cell>
          <cell r="O19">
            <v>0</v>
          </cell>
          <cell r="P19">
            <v>0</v>
          </cell>
          <cell r="Q19">
            <v>6524.7273238000007</v>
          </cell>
          <cell r="R19">
            <v>6603.1409048617597</v>
          </cell>
          <cell r="S19">
            <v>750564.09048617585</v>
          </cell>
          <cell r="T19">
            <v>3526.5052046189658</v>
          </cell>
          <cell r="U19">
            <v>2923.7852163339576</v>
          </cell>
          <cell r="V19">
            <v>103.54387619630894</v>
          </cell>
          <cell r="W19">
            <v>0</v>
          </cell>
          <cell r="X19">
            <v>49.306607712528077</v>
          </cell>
          <cell r="Y19">
            <v>0</v>
          </cell>
          <cell r="Z19">
            <v>0</v>
          </cell>
          <cell r="AA19">
            <v>6603.1409048617597</v>
          </cell>
          <cell r="AB19">
            <v>6647.2146248271092</v>
          </cell>
          <cell r="AC19">
            <v>750458.96248271095</v>
          </cell>
          <cell r="AD19">
            <v>3550.0434275774201</v>
          </cell>
          <cell r="AE19">
            <v>2943.3004883416552</v>
          </cell>
          <cell r="AF19">
            <v>104.23499635705592</v>
          </cell>
          <cell r="AG19">
            <v>0</v>
          </cell>
          <cell r="AH19">
            <v>49.635712550979008</v>
          </cell>
          <cell r="AI19">
            <v>0</v>
          </cell>
          <cell r="AJ19">
            <v>0</v>
          </cell>
          <cell r="AK19">
            <v>6647.2146248271101</v>
          </cell>
          <cell r="AL19">
            <v>6696.2018700320787</v>
          </cell>
          <cell r="AM19">
            <v>749356.06200320786</v>
          </cell>
          <cell r="AN19">
            <v>3576.2057914682277</v>
          </cell>
          <cell r="AO19">
            <v>2964.9914056464427</v>
          </cell>
          <cell r="AP19">
            <v>105.00316552469657</v>
          </cell>
          <cell r="AQ19">
            <v>0</v>
          </cell>
          <cell r="AR19">
            <v>50.001507392712654</v>
          </cell>
          <cell r="AS19">
            <v>0</v>
          </cell>
          <cell r="AT19">
            <v>0</v>
          </cell>
          <cell r="AU19">
            <v>6696.2018700320796</v>
          </cell>
          <cell r="AV19">
            <v>6817.3646661641915</v>
          </cell>
          <cell r="AW19">
            <v>757485.54786641896</v>
          </cell>
          <cell r="AX19">
            <v>3640.9145773812293</v>
          </cell>
          <cell r="AY19">
            <v>3018.6407215106437</v>
          </cell>
          <cell r="AZ19">
            <v>106.90311976511948</v>
          </cell>
          <cell r="BA19">
            <v>0</v>
          </cell>
          <cell r="BB19">
            <v>50.906247507199758</v>
          </cell>
          <cell r="BC19">
            <v>0</v>
          </cell>
          <cell r="BD19">
            <v>0</v>
          </cell>
          <cell r="BE19">
            <v>6817.3646661641924</v>
          </cell>
          <cell r="BF19">
            <v>6914.384655931246</v>
          </cell>
          <cell r="BG19">
            <v>763400.09278062463</v>
          </cell>
          <cell r="BH19">
            <v>3692.7295399566428</v>
          </cell>
          <cell r="BI19">
            <v>3061.5999156058251</v>
          </cell>
          <cell r="BJ19">
            <v>108.42449057239857</v>
          </cell>
          <cell r="BK19">
            <v>0</v>
          </cell>
          <cell r="BL19">
            <v>51.630709796380273</v>
          </cell>
          <cell r="BM19">
            <v>0</v>
          </cell>
          <cell r="BN19">
            <v>0</v>
          </cell>
          <cell r="BO19">
            <v>6914.3846559312469</v>
          </cell>
          <cell r="BP19" t="str">
            <v>m</v>
          </cell>
        </row>
        <row r="20">
          <cell r="A20" t="str">
            <v>HOI</v>
          </cell>
          <cell r="B20" t="str">
            <v>CFO Office</v>
          </cell>
          <cell r="D20" t="str">
            <v>HOICFO Office5</v>
          </cell>
          <cell r="E20">
            <v>5</v>
          </cell>
          <cell r="F20" t="str">
            <v>Provide oversight to Regulatory Affairs</v>
          </cell>
          <cell r="G20" t="str">
            <v>CFORegulatory Labor (Internal)</v>
          </cell>
          <cell r="H20">
            <v>52197.818590399998</v>
          </cell>
          <cell r="I20">
            <v>747472.73237999994</v>
          </cell>
          <cell r="J20">
            <v>32228.510951681932</v>
          </cell>
          <cell r="K20">
            <v>19969.307638718063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52197.818590399998</v>
          </cell>
          <cell r="R20">
            <v>52825.127238894078</v>
          </cell>
          <cell r="S20">
            <v>750564.09048617585</v>
          </cell>
          <cell r="T20">
            <v>32615.830272566243</v>
          </cell>
          <cell r="U20">
            <v>20209.296966327831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52825.127238894071</v>
          </cell>
          <cell r="AB20">
            <v>53177.716998616874</v>
          </cell>
          <cell r="AC20">
            <v>750458.96248271095</v>
          </cell>
          <cell r="AD20">
            <v>32833.529847750542</v>
          </cell>
          <cell r="AE20">
            <v>20344.187150866328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53177.716998616874</v>
          </cell>
          <cell r="AL20">
            <v>53569.614960256629</v>
          </cell>
          <cell r="AM20">
            <v>749356.06200320786</v>
          </cell>
          <cell r="AN20">
            <v>33075.499494945179</v>
          </cell>
          <cell r="AO20">
            <v>20494.11546531145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53569.614960256629</v>
          </cell>
          <cell r="AV20">
            <v>54538.917329313532</v>
          </cell>
          <cell r="AW20">
            <v>757485.54786641896</v>
          </cell>
          <cell r="AX20">
            <v>33673.97607615593</v>
          </cell>
          <cell r="AY20">
            <v>20864.941253157602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54538.917329313532</v>
          </cell>
          <cell r="BF20">
            <v>55315.077247449968</v>
          </cell>
          <cell r="BG20">
            <v>763400.09278062463</v>
          </cell>
          <cell r="BH20">
            <v>34153.200670160651</v>
          </cell>
          <cell r="BI20">
            <v>21161.876577289313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55315.077247449968</v>
          </cell>
          <cell r="BP20" t="str">
            <v>m</v>
          </cell>
        </row>
        <row r="21">
          <cell r="A21" t="str">
            <v>HOI</v>
          </cell>
          <cell r="B21" t="str">
            <v>CFO Office</v>
          </cell>
          <cell r="D21" t="str">
            <v>HOICFO Office6</v>
          </cell>
          <cell r="E21">
            <v>6</v>
          </cell>
          <cell r="F21" t="str">
            <v>Ensure financial services are provided efficiently and reliably</v>
          </cell>
          <cell r="G21" t="str">
            <v>CFO Group Labor (Internal)</v>
          </cell>
          <cell r="H21">
            <v>35886.0002809</v>
          </cell>
          <cell r="I21">
            <v>747472.73237999994</v>
          </cell>
          <cell r="J21">
            <v>19673.142651188715</v>
          </cell>
          <cell r="K21">
            <v>12950.493967811284</v>
          </cell>
          <cell r="L21">
            <v>0</v>
          </cell>
          <cell r="M21">
            <v>0</v>
          </cell>
          <cell r="N21">
            <v>0</v>
          </cell>
          <cell r="O21">
            <v>3262.3636618999999</v>
          </cell>
          <cell r="P21">
            <v>0</v>
          </cell>
          <cell r="Q21">
            <v>35886.0002809</v>
          </cell>
          <cell r="R21">
            <v>36317.274976739682</v>
          </cell>
          <cell r="S21">
            <v>750564.09048617585</v>
          </cell>
          <cell r="T21">
            <v>19909.572694846098</v>
          </cell>
          <cell r="U21">
            <v>13106.131829462702</v>
          </cell>
          <cell r="V21">
            <v>0</v>
          </cell>
          <cell r="W21">
            <v>0</v>
          </cell>
          <cell r="X21">
            <v>0</v>
          </cell>
          <cell r="Y21">
            <v>3301.5704524308803</v>
          </cell>
          <cell r="Z21">
            <v>0</v>
          </cell>
          <cell r="AA21">
            <v>36317.274976739682</v>
          </cell>
          <cell r="AB21">
            <v>36559.680436549104</v>
          </cell>
          <cell r="AC21">
            <v>750458.96248271095</v>
          </cell>
          <cell r="AD21">
            <v>20042.462321801711</v>
          </cell>
          <cell r="AE21">
            <v>13193.610802333838</v>
          </cell>
          <cell r="AF21">
            <v>0</v>
          </cell>
          <cell r="AG21">
            <v>0</v>
          </cell>
          <cell r="AH21">
            <v>0</v>
          </cell>
          <cell r="AI21">
            <v>3323.6073124135551</v>
          </cell>
          <cell r="AJ21">
            <v>0</v>
          </cell>
          <cell r="AK21">
            <v>36559.680436549112</v>
          </cell>
          <cell r="AL21">
            <v>36829.11028517643</v>
          </cell>
          <cell r="AM21">
            <v>749356.06200320786</v>
          </cell>
          <cell r="AN21">
            <v>20190.16704801927</v>
          </cell>
          <cell r="AO21">
            <v>13290.84230214112</v>
          </cell>
          <cell r="AP21">
            <v>0</v>
          </cell>
          <cell r="AQ21">
            <v>0</v>
          </cell>
          <cell r="AR21">
            <v>0</v>
          </cell>
          <cell r="AS21">
            <v>3348.1009350160393</v>
          </cell>
          <cell r="AT21">
            <v>0</v>
          </cell>
          <cell r="AU21">
            <v>36829.11028517643</v>
          </cell>
          <cell r="AV21">
            <v>37495.505663903052</v>
          </cell>
          <cell r="AW21">
            <v>757485.54786641896</v>
          </cell>
          <cell r="AX21">
            <v>20555.493115153018</v>
          </cell>
          <cell r="AY21">
            <v>13531.330215667938</v>
          </cell>
          <cell r="AZ21">
            <v>0</v>
          </cell>
          <cell r="BA21">
            <v>0</v>
          </cell>
          <cell r="BB21">
            <v>0</v>
          </cell>
          <cell r="BC21">
            <v>3408.6823330820957</v>
          </cell>
          <cell r="BD21">
            <v>0</v>
          </cell>
          <cell r="BE21">
            <v>37495.505663903059</v>
          </cell>
          <cell r="BF21">
            <v>38029.115607621854</v>
          </cell>
          <cell r="BG21">
            <v>763400.09278062463</v>
          </cell>
          <cell r="BH21">
            <v>20848.024588727691</v>
          </cell>
          <cell r="BI21">
            <v>13723.898690928541</v>
          </cell>
          <cell r="BJ21">
            <v>0</v>
          </cell>
          <cell r="BK21">
            <v>0</v>
          </cell>
          <cell r="BL21">
            <v>0</v>
          </cell>
          <cell r="BM21">
            <v>3457.192327965623</v>
          </cell>
          <cell r="BN21">
            <v>0</v>
          </cell>
          <cell r="BO21">
            <v>38029.115607621854</v>
          </cell>
          <cell r="BP21" t="str">
            <v>m</v>
          </cell>
        </row>
        <row r="22">
          <cell r="A22" t="str">
            <v>HOI</v>
          </cell>
          <cell r="B22" t="str">
            <v>CFO Office</v>
          </cell>
          <cell r="D22" t="str">
            <v>HOICFO Office7</v>
          </cell>
          <cell r="E22">
            <v>7</v>
          </cell>
          <cell r="F22" t="str">
            <v>Ensure integrity of, and compliance with, internal controls over regulatory, financial, accounting activities</v>
          </cell>
          <cell r="G22" t="str">
            <v>Total Revenue_Assets Blend</v>
          </cell>
          <cell r="H22">
            <v>75034.364223699988</v>
          </cell>
          <cell r="I22">
            <v>747472.73237999994</v>
          </cell>
          <cell r="J22">
            <v>26336.567642772021</v>
          </cell>
          <cell r="K22">
            <v>32385.978271427968</v>
          </cell>
          <cell r="L22">
            <v>6524.7273237999998</v>
          </cell>
          <cell r="M22">
            <v>6524.7273237999998</v>
          </cell>
          <cell r="N22">
            <v>3262.3636618999999</v>
          </cell>
          <cell r="O22">
            <v>0</v>
          </cell>
          <cell r="P22">
            <v>0</v>
          </cell>
          <cell r="Q22">
            <v>75034.364223699988</v>
          </cell>
          <cell r="R22">
            <v>75936.120405910231</v>
          </cell>
          <cell r="S22">
            <v>750564.09048617585</v>
          </cell>
          <cell r="T22">
            <v>26653.078123480092</v>
          </cell>
          <cell r="U22">
            <v>32775.190020275739</v>
          </cell>
          <cell r="V22">
            <v>6603.1409048617597</v>
          </cell>
          <cell r="W22">
            <v>6603.1409048617597</v>
          </cell>
          <cell r="X22">
            <v>3301.5704524308799</v>
          </cell>
          <cell r="Y22">
            <v>0</v>
          </cell>
          <cell r="Z22">
            <v>0</v>
          </cell>
          <cell r="AA22">
            <v>75936.120405910246</v>
          </cell>
          <cell r="AB22">
            <v>76442.968185511752</v>
          </cell>
          <cell r="AC22">
            <v>750458.96248271095</v>
          </cell>
          <cell r="AD22">
            <v>26830.978355862524</v>
          </cell>
          <cell r="AE22">
            <v>32993.953267581455</v>
          </cell>
          <cell r="AF22">
            <v>6647.2146248271101</v>
          </cell>
          <cell r="AG22">
            <v>6647.2146248271101</v>
          </cell>
          <cell r="AH22">
            <v>3323.6073124135551</v>
          </cell>
          <cell r="AI22">
            <v>0</v>
          </cell>
          <cell r="AJ22">
            <v>0</v>
          </cell>
          <cell r="AK22">
            <v>76442.968185511767</v>
          </cell>
          <cell r="AL22">
            <v>77006.321505368891</v>
          </cell>
          <cell r="AM22">
            <v>749356.06200320786</v>
          </cell>
          <cell r="AN22">
            <v>27028.711660711549</v>
          </cell>
          <cell r="AO22">
            <v>33237.105169577146</v>
          </cell>
          <cell r="AP22">
            <v>6696.2018700320787</v>
          </cell>
          <cell r="AQ22">
            <v>6696.2018700320787</v>
          </cell>
          <cell r="AR22">
            <v>3348.1009350160393</v>
          </cell>
          <cell r="AS22">
            <v>0</v>
          </cell>
          <cell r="AT22">
            <v>0</v>
          </cell>
          <cell r="AU22">
            <v>77006.321505368891</v>
          </cell>
          <cell r="AV22">
            <v>78399.693660888195</v>
          </cell>
          <cell r="AW22">
            <v>757485.54786641896</v>
          </cell>
          <cell r="AX22">
            <v>27517.776110114832</v>
          </cell>
          <cell r="AY22">
            <v>33838.50588536288</v>
          </cell>
          <cell r="AZ22">
            <v>6817.3646661641915</v>
          </cell>
          <cell r="BA22">
            <v>6817.3646661641915</v>
          </cell>
          <cell r="BB22">
            <v>3408.6823330820957</v>
          </cell>
          <cell r="BC22">
            <v>0</v>
          </cell>
          <cell r="BD22">
            <v>0</v>
          </cell>
          <cell r="BE22">
            <v>78399.693660888195</v>
          </cell>
          <cell r="BF22">
            <v>79515.423543209326</v>
          </cell>
          <cell r="BG22">
            <v>763400.09278062463</v>
          </cell>
          <cell r="BH22">
            <v>27909.389950264242</v>
          </cell>
          <cell r="BI22">
            <v>34320.071953116967</v>
          </cell>
          <cell r="BJ22">
            <v>6914.3846559312469</v>
          </cell>
          <cell r="BK22">
            <v>6914.3846559312469</v>
          </cell>
          <cell r="BL22">
            <v>3457.1923279656235</v>
          </cell>
          <cell r="BM22">
            <v>0</v>
          </cell>
          <cell r="BN22">
            <v>0</v>
          </cell>
          <cell r="BO22">
            <v>79515.423543209326</v>
          </cell>
          <cell r="BP22" t="str">
            <v>m</v>
          </cell>
        </row>
        <row r="23">
          <cell r="A23" t="str">
            <v>HOI</v>
          </cell>
          <cell r="B23" t="str">
            <v>CFO Office</v>
          </cell>
          <cell r="D23" t="str">
            <v>HOICFO Office8</v>
          </cell>
          <cell r="E23">
            <v>8</v>
          </cell>
          <cell r="F23" t="str">
            <v>Monitor performance against operational, financial and regulatory targets</v>
          </cell>
          <cell r="G23" t="str">
            <v>Non-energy Rev_Assets Blend</v>
          </cell>
          <cell r="H23">
            <v>55460.182252299994</v>
          </cell>
          <cell r="I23">
            <v>747472.73237999994</v>
          </cell>
          <cell r="J23">
            <v>27691.239430652269</v>
          </cell>
          <cell r="K23">
            <v>21244.215497847734</v>
          </cell>
          <cell r="L23">
            <v>0</v>
          </cell>
          <cell r="M23">
            <v>3262.3636618999999</v>
          </cell>
          <cell r="N23">
            <v>0</v>
          </cell>
          <cell r="O23">
            <v>3262.3636618999999</v>
          </cell>
          <cell r="P23">
            <v>0</v>
          </cell>
          <cell r="Q23">
            <v>55460.182252300008</v>
          </cell>
          <cell r="R23">
            <v>56126.697691324953</v>
          </cell>
          <cell r="S23">
            <v>750564.09048617585</v>
          </cell>
          <cell r="T23">
            <v>28024.030234012836</v>
          </cell>
          <cell r="U23">
            <v>21499.526552450363</v>
          </cell>
          <cell r="V23">
            <v>0</v>
          </cell>
          <cell r="W23">
            <v>3301.5704524308799</v>
          </cell>
          <cell r="X23">
            <v>0</v>
          </cell>
          <cell r="Y23">
            <v>3301.5704524308799</v>
          </cell>
          <cell r="Z23">
            <v>0</v>
          </cell>
          <cell r="AA23">
            <v>56126.697691324967</v>
          </cell>
          <cell r="AB23">
            <v>56501.324311030425</v>
          </cell>
          <cell r="AC23">
            <v>750458.96248271095</v>
          </cell>
          <cell r="AD23">
            <v>28211.081105504156</v>
          </cell>
          <cell r="AE23">
            <v>21643.028580699167</v>
          </cell>
          <cell r="AF23">
            <v>0</v>
          </cell>
          <cell r="AG23">
            <v>3323.6073124135546</v>
          </cell>
          <cell r="AH23">
            <v>0</v>
          </cell>
          <cell r="AI23">
            <v>3323.6073124135546</v>
          </cell>
          <cell r="AJ23">
            <v>0</v>
          </cell>
          <cell r="AK23">
            <v>56501.324311030432</v>
          </cell>
          <cell r="AL23">
            <v>56917.71589527266</v>
          </cell>
          <cell r="AM23">
            <v>749356.06200320786</v>
          </cell>
          <cell r="AN23">
            <v>28418.985201522202</v>
          </cell>
          <cell r="AO23">
            <v>21802.528823718389</v>
          </cell>
          <cell r="AP23">
            <v>0</v>
          </cell>
          <cell r="AQ23">
            <v>3348.1009350160393</v>
          </cell>
          <cell r="AR23">
            <v>0</v>
          </cell>
          <cell r="AS23">
            <v>3348.1009350160393</v>
          </cell>
          <cell r="AT23">
            <v>0</v>
          </cell>
          <cell r="AU23">
            <v>56917.715895272668</v>
          </cell>
          <cell r="AV23">
            <v>57947.599662395623</v>
          </cell>
          <cell r="AW23">
            <v>757485.54786641896</v>
          </cell>
          <cell r="AX23">
            <v>28933.205617376701</v>
          </cell>
          <cell r="AY23">
            <v>22197.029378854739</v>
          </cell>
          <cell r="AZ23">
            <v>0</v>
          </cell>
          <cell r="BA23">
            <v>3408.6823330820957</v>
          </cell>
          <cell r="BB23">
            <v>0</v>
          </cell>
          <cell r="BC23">
            <v>3408.6823330820957</v>
          </cell>
          <cell r="BD23">
            <v>0</v>
          </cell>
          <cell r="BE23">
            <v>57947.599662395638</v>
          </cell>
          <cell r="BF23">
            <v>58772.269575415587</v>
          </cell>
          <cell r="BG23">
            <v>763400.09278062463</v>
          </cell>
          <cell r="BH23">
            <v>29344.962865284844</v>
          </cell>
          <cell r="BI23">
            <v>22512.922054199506</v>
          </cell>
          <cell r="BJ23">
            <v>0</v>
          </cell>
          <cell r="BK23">
            <v>3457.192327965623</v>
          </cell>
          <cell r="BL23">
            <v>0</v>
          </cell>
          <cell r="BM23">
            <v>3457.192327965623</v>
          </cell>
          <cell r="BN23">
            <v>0</v>
          </cell>
          <cell r="BO23">
            <v>58772.269575415601</v>
          </cell>
          <cell r="BP23" t="str">
            <v>m</v>
          </cell>
        </row>
        <row r="24">
          <cell r="A24" t="str">
            <v>HOI</v>
          </cell>
          <cell r="B24" t="str">
            <v>CFO Office</v>
          </cell>
          <cell r="D24" t="str">
            <v>HOICFO Office9</v>
          </cell>
          <cell r="E24">
            <v>9</v>
          </cell>
          <cell r="F24" t="str">
            <v>Ensure sufficient revenue for operating, financial and regulatory needs</v>
          </cell>
          <cell r="G24" t="str">
            <v>Non-energy Rev_Assets Blend</v>
          </cell>
          <cell r="H24">
            <v>26098.909295199999</v>
          </cell>
          <cell r="I24">
            <v>747472.73237999994</v>
          </cell>
          <cell r="J24">
            <v>14143.139981537597</v>
          </cell>
          <cell r="K24">
            <v>10850.359888601544</v>
          </cell>
          <cell r="L24">
            <v>405.09472294707439</v>
          </cell>
          <cell r="M24">
            <v>540.32356774715731</v>
          </cell>
          <cell r="N24">
            <v>159.99113436662967</v>
          </cell>
          <cell r="O24">
            <v>0</v>
          </cell>
          <cell r="P24">
            <v>0</v>
          </cell>
          <cell r="Q24">
            <v>26098.909295199999</v>
          </cell>
          <cell r="R24">
            <v>26412.563619447039</v>
          </cell>
          <cell r="S24">
            <v>750564.09048617585</v>
          </cell>
          <cell r="T24">
            <v>14313.110954786518</v>
          </cell>
          <cell r="U24">
            <v>10980.758529410738</v>
          </cell>
          <cell r="V24">
            <v>409.96311457773055</v>
          </cell>
          <cell r="W24">
            <v>546.81712736681743</v>
          </cell>
          <cell r="X24">
            <v>161.91389330523833</v>
          </cell>
          <cell r="Y24">
            <v>0</v>
          </cell>
          <cell r="Z24">
            <v>0</v>
          </cell>
          <cell r="AA24">
            <v>26412.563619447039</v>
          </cell>
          <cell r="AB24">
            <v>26588.858499308437</v>
          </cell>
          <cell r="AC24">
            <v>750458.96248271095</v>
          </cell>
          <cell r="AD24">
            <v>14408.646102853671</v>
          </cell>
          <cell r="AE24">
            <v>11054.051358294042</v>
          </cell>
          <cell r="AF24">
            <v>412.69947894861923</v>
          </cell>
          <cell r="AG24">
            <v>550.46694573220736</v>
          </cell>
          <cell r="AH24">
            <v>162.99461347990254</v>
          </cell>
          <cell r="AI24">
            <v>0</v>
          </cell>
          <cell r="AJ24">
            <v>0</v>
          </cell>
          <cell r="AK24">
            <v>26588.858499308444</v>
          </cell>
          <cell r="AL24">
            <v>26784.807480128315</v>
          </cell>
          <cell r="AM24">
            <v>749356.06200320786</v>
          </cell>
          <cell r="AN24">
            <v>14514.831914437944</v>
          </cell>
          <cell r="AO24">
            <v>11135.515182611458</v>
          </cell>
          <cell r="AP24">
            <v>415.74090482581437</v>
          </cell>
          <cell r="AQ24">
            <v>554.52366132960924</v>
          </cell>
          <cell r="AR24">
            <v>164.19581692349331</v>
          </cell>
          <cell r="AS24">
            <v>0</v>
          </cell>
          <cell r="AT24">
            <v>0</v>
          </cell>
          <cell r="AU24">
            <v>26784.807480128322</v>
          </cell>
          <cell r="AV24">
            <v>27269.458664656766</v>
          </cell>
          <cell r="AW24">
            <v>757485.54786641896</v>
          </cell>
          <cell r="AX24">
            <v>14777.467010313945</v>
          </cell>
          <cell r="AY24">
            <v>11337.004053778111</v>
          </cell>
          <cell r="AZ24">
            <v>423.26342751447834</v>
          </cell>
          <cell r="BA24">
            <v>564.55735485202251</v>
          </cell>
          <cell r="BB24">
            <v>167.16681819821318</v>
          </cell>
          <cell r="BC24">
            <v>0</v>
          </cell>
          <cell r="BD24">
            <v>0</v>
          </cell>
          <cell r="BE24">
            <v>27269.45866465677</v>
          </cell>
          <cell r="BF24">
            <v>27657.538623724984</v>
          </cell>
          <cell r="BG24">
            <v>763400.09278062463</v>
          </cell>
          <cell r="BH24">
            <v>14987.769637257081</v>
          </cell>
          <cell r="BI24">
            <v>11498.344406120665</v>
          </cell>
          <cell r="BJ24">
            <v>429.28701806846999</v>
          </cell>
          <cell r="BK24">
            <v>572.59174225431423</v>
          </cell>
          <cell r="BL24">
            <v>169.54582002445801</v>
          </cell>
          <cell r="BM24">
            <v>0</v>
          </cell>
          <cell r="BN24">
            <v>0</v>
          </cell>
          <cell r="BO24">
            <v>27657.538623724988</v>
          </cell>
          <cell r="BP24" t="str">
            <v>m</v>
          </cell>
        </row>
        <row r="25">
          <cell r="A25" t="str">
            <v>HOI</v>
          </cell>
          <cell r="B25" t="str">
            <v>CFO Office</v>
          </cell>
          <cell r="D25" t="str">
            <v>HOICFO Office10</v>
          </cell>
          <cell r="E25">
            <v>10</v>
          </cell>
          <cell r="F25" t="str">
            <v>Support BOD</v>
          </cell>
          <cell r="G25" t="str">
            <v>Non-energy Rev_Assets Blend</v>
          </cell>
          <cell r="H25">
            <v>29361.272957099998</v>
          </cell>
          <cell r="I25">
            <v>747472.73237999994</v>
          </cell>
          <cell r="J25">
            <v>10607.354986153197</v>
          </cell>
          <cell r="K25">
            <v>8137.7699164511587</v>
          </cell>
          <cell r="L25">
            <v>3566.184704110306</v>
          </cell>
          <cell r="M25">
            <v>3667.6063377103678</v>
          </cell>
          <cell r="N25">
            <v>119.99335077497224</v>
          </cell>
          <cell r="O25">
            <v>3262.3636618999999</v>
          </cell>
          <cell r="P25">
            <v>0</v>
          </cell>
          <cell r="Q25">
            <v>29361.272957100002</v>
          </cell>
          <cell r="R25">
            <v>29714.134071877917</v>
          </cell>
          <cell r="S25">
            <v>750564.09048617585</v>
          </cell>
          <cell r="T25">
            <v>10734.833216089888</v>
          </cell>
          <cell r="U25">
            <v>8235.5688970580541</v>
          </cell>
          <cell r="V25">
            <v>3609.0427883641778</v>
          </cell>
          <cell r="W25">
            <v>3711.6832979559931</v>
          </cell>
          <cell r="X25">
            <v>121.43541997892873</v>
          </cell>
          <cell r="Y25">
            <v>3301.5704524308799</v>
          </cell>
          <cell r="Z25">
            <v>0</v>
          </cell>
          <cell r="AA25">
            <v>29714.134071877921</v>
          </cell>
          <cell r="AB25">
            <v>29912.465811721991</v>
          </cell>
          <cell r="AC25">
            <v>750458.96248271095</v>
          </cell>
          <cell r="AD25">
            <v>10806.484577140252</v>
          </cell>
          <cell r="AE25">
            <v>8290.5385187205302</v>
          </cell>
          <cell r="AF25">
            <v>3633.1319216250195</v>
          </cell>
          <cell r="AG25">
            <v>3736.4575217127103</v>
          </cell>
          <cell r="AH25">
            <v>122.2459601099269</v>
          </cell>
          <cell r="AI25">
            <v>3323.6073124135551</v>
          </cell>
          <cell r="AJ25">
            <v>0</v>
          </cell>
          <cell r="AK25">
            <v>29912.465811721991</v>
          </cell>
          <cell r="AL25">
            <v>30132.908415144353</v>
          </cell>
          <cell r="AM25">
            <v>749356.06200320786</v>
          </cell>
          <cell r="AN25">
            <v>10886.123935828458</v>
          </cell>
          <cell r="AO25">
            <v>8351.636386958593</v>
          </cell>
          <cell r="AP25">
            <v>3659.9066136354004</v>
          </cell>
          <cell r="AQ25">
            <v>3763.9936810132463</v>
          </cell>
          <cell r="AR25">
            <v>123.14686269261996</v>
          </cell>
          <cell r="AS25">
            <v>3348.1009350160393</v>
          </cell>
          <cell r="AT25">
            <v>0</v>
          </cell>
          <cell r="AU25">
            <v>30132.908415144357</v>
          </cell>
          <cell r="AV25">
            <v>30678.140997738861</v>
          </cell>
          <cell r="AW25">
            <v>757485.54786641896</v>
          </cell>
          <cell r="AX25">
            <v>11083.100257735457</v>
          </cell>
          <cell r="AY25">
            <v>8502.7530403335841</v>
          </cell>
          <cell r="AZ25">
            <v>3726.1299037179547</v>
          </cell>
          <cell r="BA25">
            <v>3832.1003492211125</v>
          </cell>
          <cell r="BB25">
            <v>125.37511364865988</v>
          </cell>
          <cell r="BC25">
            <v>3408.6823330820957</v>
          </cell>
          <cell r="BD25">
            <v>0</v>
          </cell>
          <cell r="BE25">
            <v>30678.140997738868</v>
          </cell>
          <cell r="BF25">
            <v>31114.730951690606</v>
          </cell>
          <cell r="BG25">
            <v>763400.09278062463</v>
          </cell>
          <cell r="BH25">
            <v>11240.827227942809</v>
          </cell>
          <cell r="BI25">
            <v>8623.7583045904994</v>
          </cell>
          <cell r="BJ25">
            <v>3779.1575915169756</v>
          </cell>
          <cell r="BK25">
            <v>3886.636134656359</v>
          </cell>
          <cell r="BL25">
            <v>127.15936501834351</v>
          </cell>
          <cell r="BM25">
            <v>3457.192327965623</v>
          </cell>
          <cell r="BN25">
            <v>0</v>
          </cell>
          <cell r="BO25">
            <v>31114.730951690606</v>
          </cell>
          <cell r="BP25" t="str">
            <v>m</v>
          </cell>
        </row>
        <row r="26">
          <cell r="A26" t="str">
            <v>HOI</v>
          </cell>
          <cell r="B26" t="str">
            <v>CFO Office</v>
          </cell>
          <cell r="D26" t="str">
            <v>HOICFO Office11</v>
          </cell>
          <cell r="E26">
            <v>11</v>
          </cell>
          <cell r="F26" t="str">
            <v>Ensure access to capital on reasonable terms</v>
          </cell>
          <cell r="G26" t="str">
            <v>Total Capital</v>
          </cell>
          <cell r="H26">
            <v>3262.3636618999999</v>
          </cell>
          <cell r="I26">
            <v>747472.73237999994</v>
          </cell>
          <cell r="J26">
            <v>2000.3718544808942</v>
          </cell>
          <cell r="K26">
            <v>1176.6980062339528</v>
          </cell>
          <cell r="L26">
            <v>12.735545976520616</v>
          </cell>
          <cell r="M26">
            <v>64.991579304738991</v>
          </cell>
          <cell r="N26">
            <v>7.5666759038931977</v>
          </cell>
          <cell r="O26">
            <v>0</v>
          </cell>
          <cell r="P26">
            <v>0</v>
          </cell>
          <cell r="Q26">
            <v>3262.3636618999999</v>
          </cell>
          <cell r="R26">
            <v>3301.5704524308799</v>
          </cell>
          <cell r="S26">
            <v>750564.09048617585</v>
          </cell>
          <cell r="T26">
            <v>2024.4121419566393</v>
          </cell>
          <cell r="U26">
            <v>1190.8394561241989</v>
          </cell>
          <cell r="V26">
            <v>12.888600612712533</v>
          </cell>
          <cell r="W26">
            <v>65.772642208862905</v>
          </cell>
          <cell r="X26">
            <v>7.6576115284661554</v>
          </cell>
          <cell r="Y26">
            <v>0</v>
          </cell>
          <cell r="Z26">
            <v>0</v>
          </cell>
          <cell r="AA26">
            <v>3301.5704524308803</v>
          </cell>
          <cell r="AB26">
            <v>3323.6073124135546</v>
          </cell>
          <cell r="AC26">
            <v>750458.96248271095</v>
          </cell>
          <cell r="AD26">
            <v>2037.9244045487274</v>
          </cell>
          <cell r="AE26">
            <v>1198.7879045170332</v>
          </cell>
          <cell r="AF26">
            <v>12.974627638689167</v>
          </cell>
          <cell r="AG26">
            <v>66.21165222786162</v>
          </cell>
          <cell r="AH26">
            <v>7.7087234812431369</v>
          </cell>
          <cell r="AI26">
            <v>0</v>
          </cell>
          <cell r="AJ26">
            <v>0</v>
          </cell>
          <cell r="AK26">
            <v>3323.6073124135542</v>
          </cell>
          <cell r="AL26">
            <v>3348.1009350160393</v>
          </cell>
          <cell r="AM26">
            <v>749356.06200320786</v>
          </cell>
          <cell r="AN26">
            <v>2052.943071486598</v>
          </cell>
          <cell r="AO26">
            <v>1207.6224796499002</v>
          </cell>
          <cell r="AP26">
            <v>13.070245322403746</v>
          </cell>
          <cell r="AQ26">
            <v>66.699604945831339</v>
          </cell>
          <cell r="AR26">
            <v>7.7655336113061155</v>
          </cell>
          <cell r="AS26">
            <v>0</v>
          </cell>
          <cell r="AT26">
            <v>0</v>
          </cell>
          <cell r="AU26">
            <v>3348.1009350160398</v>
          </cell>
          <cell r="AV26">
            <v>3408.6823330820957</v>
          </cell>
          <cell r="AW26">
            <v>757485.54786641896</v>
          </cell>
          <cell r="AX26">
            <v>2090.0895505906055</v>
          </cell>
          <cell r="AY26">
            <v>1229.4735108981079</v>
          </cell>
          <cell r="AZ26">
            <v>13.30674169753282</v>
          </cell>
          <cell r="BA26">
            <v>67.906484725294362</v>
          </cell>
          <cell r="BB26">
            <v>7.9060451705550374</v>
          </cell>
          <cell r="BC26">
            <v>0</v>
          </cell>
          <cell r="BD26">
            <v>0</v>
          </cell>
          <cell r="BE26">
            <v>3408.6823330820953</v>
          </cell>
          <cell r="BF26">
            <v>3457.192327965623</v>
          </cell>
          <cell r="BG26">
            <v>763400.09278062463</v>
          </cell>
          <cell r="BH26">
            <v>2119.8342505942542</v>
          </cell>
          <cell r="BI26">
            <v>1246.9705223222179</v>
          </cell>
          <cell r="BJ26">
            <v>13.496113985293078</v>
          </cell>
          <cell r="BK26">
            <v>68.872882560203152</v>
          </cell>
          <cell r="BL26">
            <v>8.018558503654571</v>
          </cell>
          <cell r="BM26">
            <v>0</v>
          </cell>
          <cell r="BN26">
            <v>0</v>
          </cell>
          <cell r="BO26">
            <v>3457.1923279656226</v>
          </cell>
          <cell r="BP26" t="str">
            <v>m</v>
          </cell>
        </row>
        <row r="27">
          <cell r="A27" t="str">
            <v>HOI</v>
          </cell>
          <cell r="B27" t="str">
            <v>CFO Office</v>
          </cell>
          <cell r="D27" t="str">
            <v>HOICFO Office12</v>
          </cell>
          <cell r="E27">
            <v>12</v>
          </cell>
          <cell r="F27" t="str">
            <v>Provide oversight to Management Investment Pension Committee</v>
          </cell>
          <cell r="G27" t="str">
            <v>Headcount</v>
          </cell>
          <cell r="H27">
            <v>9787.0909856999988</v>
          </cell>
          <cell r="I27">
            <v>747472.73237999994</v>
          </cell>
          <cell r="J27">
            <v>5226.9409053104227</v>
          </cell>
          <cell r="K27">
            <v>4333.5970483131878</v>
          </cell>
          <cell r="L27">
            <v>153.47140882594084</v>
          </cell>
          <cell r="M27">
            <v>0</v>
          </cell>
          <cell r="N27">
            <v>73.081623250448018</v>
          </cell>
          <cell r="O27">
            <v>0</v>
          </cell>
          <cell r="P27">
            <v>0</v>
          </cell>
          <cell r="Q27">
            <v>9787.0909856999988</v>
          </cell>
          <cell r="R27">
            <v>9904.7113572926391</v>
          </cell>
          <cell r="S27">
            <v>750564.09048617585</v>
          </cell>
          <cell r="T27">
            <v>5289.7578069284491</v>
          </cell>
          <cell r="U27">
            <v>4385.6778245009364</v>
          </cell>
          <cell r="V27">
            <v>155.31581429446342</v>
          </cell>
          <cell r="W27">
            <v>0</v>
          </cell>
          <cell r="X27">
            <v>73.959911568792108</v>
          </cell>
          <cell r="Y27">
            <v>0</v>
          </cell>
          <cell r="Z27">
            <v>0</v>
          </cell>
          <cell r="AA27">
            <v>9904.711357292641</v>
          </cell>
          <cell r="AB27">
            <v>9970.8219372406638</v>
          </cell>
          <cell r="AC27">
            <v>750458.96248271095</v>
          </cell>
          <cell r="AD27">
            <v>5325.0651413661299</v>
          </cell>
          <cell r="AE27">
            <v>4414.9507325124823</v>
          </cell>
          <cell r="AF27">
            <v>156.35249453558387</v>
          </cell>
          <cell r="AG27">
            <v>0</v>
          </cell>
          <cell r="AH27">
            <v>74.453568826468512</v>
          </cell>
          <cell r="AI27">
            <v>0</v>
          </cell>
          <cell r="AJ27">
            <v>0</v>
          </cell>
          <cell r="AK27">
            <v>9970.8219372406638</v>
          </cell>
          <cell r="AL27">
            <v>10044.302805048117</v>
          </cell>
          <cell r="AM27">
            <v>749356.06200320786</v>
          </cell>
          <cell r="AN27">
            <v>5364.3086872023414</v>
          </cell>
          <cell r="AO27">
            <v>4447.4871084696633</v>
          </cell>
          <cell r="AP27">
            <v>157.50474828704483</v>
          </cell>
          <cell r="AQ27">
            <v>0</v>
          </cell>
          <cell r="AR27">
            <v>75.00226108906898</v>
          </cell>
          <cell r="AS27">
            <v>0</v>
          </cell>
          <cell r="AT27">
            <v>0</v>
          </cell>
          <cell r="AU27">
            <v>10044.302805048119</v>
          </cell>
          <cell r="AV27">
            <v>10226.046999246288</v>
          </cell>
          <cell r="AW27">
            <v>757485.54786641896</v>
          </cell>
          <cell r="AX27">
            <v>5461.3718660718441</v>
          </cell>
          <cell r="AY27">
            <v>4527.9610822659661</v>
          </cell>
          <cell r="AZ27">
            <v>160.35467964767923</v>
          </cell>
          <cell r="BA27">
            <v>0</v>
          </cell>
          <cell r="BB27">
            <v>76.359371260799634</v>
          </cell>
          <cell r="BC27">
            <v>0</v>
          </cell>
          <cell r="BD27">
            <v>0</v>
          </cell>
          <cell r="BE27">
            <v>10226.046999246289</v>
          </cell>
          <cell r="BF27">
            <v>10371.576983896868</v>
          </cell>
          <cell r="BG27">
            <v>763400.09278062463</v>
          </cell>
          <cell r="BH27">
            <v>5539.0943099349643</v>
          </cell>
          <cell r="BI27">
            <v>4592.3998734087372</v>
          </cell>
          <cell r="BJ27">
            <v>162.63673585859783</v>
          </cell>
          <cell r="BK27">
            <v>0</v>
          </cell>
          <cell r="BL27">
            <v>77.446064694570396</v>
          </cell>
          <cell r="BM27">
            <v>0</v>
          </cell>
          <cell r="BN27">
            <v>0</v>
          </cell>
          <cell r="BO27">
            <v>10371.576983896868</v>
          </cell>
          <cell r="BP27" t="str">
            <v>m</v>
          </cell>
        </row>
        <row r="28">
          <cell r="A28" t="str">
            <v>HOI</v>
          </cell>
          <cell r="B28" t="str">
            <v>CFO Office</v>
          </cell>
          <cell r="D28" t="str">
            <v>HOICFO Office13</v>
          </cell>
          <cell r="E28">
            <v>13</v>
          </cell>
          <cell r="F28" t="str">
            <v>Provide oversight to Board Investment Pension Committee</v>
          </cell>
          <cell r="G28" t="str">
            <v>Headcount</v>
          </cell>
          <cell r="H28">
            <v>6524.7273237999998</v>
          </cell>
          <cell r="I28">
            <v>747472.73237999994</v>
          </cell>
          <cell r="J28">
            <v>3484.6272702069491</v>
          </cell>
          <cell r="K28">
            <v>2889.0646988754593</v>
          </cell>
          <cell r="L28">
            <v>102.31427255062722</v>
          </cell>
          <cell r="M28">
            <v>0</v>
          </cell>
          <cell r="N28">
            <v>48.721082166965353</v>
          </cell>
          <cell r="O28">
            <v>0</v>
          </cell>
          <cell r="P28">
            <v>0</v>
          </cell>
          <cell r="Q28">
            <v>6524.7273238000007</v>
          </cell>
          <cell r="R28">
            <v>6603.1409048617597</v>
          </cell>
          <cell r="S28">
            <v>750564.09048617585</v>
          </cell>
          <cell r="T28">
            <v>3526.5052046189658</v>
          </cell>
          <cell r="U28">
            <v>2923.7852163339576</v>
          </cell>
          <cell r="V28">
            <v>103.54387619630894</v>
          </cell>
          <cell r="W28">
            <v>0</v>
          </cell>
          <cell r="X28">
            <v>49.306607712528077</v>
          </cell>
          <cell r="Y28">
            <v>0</v>
          </cell>
          <cell r="Z28">
            <v>0</v>
          </cell>
          <cell r="AA28">
            <v>6603.1409048617597</v>
          </cell>
          <cell r="AB28">
            <v>6647.2146248271092</v>
          </cell>
          <cell r="AC28">
            <v>750458.96248271095</v>
          </cell>
          <cell r="AD28">
            <v>3550.0434275774201</v>
          </cell>
          <cell r="AE28">
            <v>2943.3004883416552</v>
          </cell>
          <cell r="AF28">
            <v>104.23499635705592</v>
          </cell>
          <cell r="AG28">
            <v>0</v>
          </cell>
          <cell r="AH28">
            <v>49.635712550979008</v>
          </cell>
          <cell r="AI28">
            <v>0</v>
          </cell>
          <cell r="AJ28">
            <v>0</v>
          </cell>
          <cell r="AK28">
            <v>6647.2146248271101</v>
          </cell>
          <cell r="AL28">
            <v>6696.2018700320787</v>
          </cell>
          <cell r="AM28">
            <v>749356.06200320786</v>
          </cell>
          <cell r="AN28">
            <v>3576.2057914682277</v>
          </cell>
          <cell r="AO28">
            <v>2964.9914056464427</v>
          </cell>
          <cell r="AP28">
            <v>105.00316552469657</v>
          </cell>
          <cell r="AQ28">
            <v>0</v>
          </cell>
          <cell r="AR28">
            <v>50.001507392712654</v>
          </cell>
          <cell r="AS28">
            <v>0</v>
          </cell>
          <cell r="AT28">
            <v>0</v>
          </cell>
          <cell r="AU28">
            <v>6696.2018700320796</v>
          </cell>
          <cell r="AV28">
            <v>6817.3646661641915</v>
          </cell>
          <cell r="AW28">
            <v>757485.54786641896</v>
          </cell>
          <cell r="AX28">
            <v>3640.9145773812293</v>
          </cell>
          <cell r="AY28">
            <v>3018.6407215106437</v>
          </cell>
          <cell r="AZ28">
            <v>106.90311976511948</v>
          </cell>
          <cell r="BA28">
            <v>0</v>
          </cell>
          <cell r="BB28">
            <v>50.906247507199758</v>
          </cell>
          <cell r="BC28">
            <v>0</v>
          </cell>
          <cell r="BD28">
            <v>0</v>
          </cell>
          <cell r="BE28">
            <v>6817.3646661641924</v>
          </cell>
          <cell r="BF28">
            <v>6914.384655931246</v>
          </cell>
          <cell r="BG28">
            <v>763400.09278062463</v>
          </cell>
          <cell r="BH28">
            <v>3692.7295399566428</v>
          </cell>
          <cell r="BI28">
            <v>3061.5999156058251</v>
          </cell>
          <cell r="BJ28">
            <v>108.42449057239857</v>
          </cell>
          <cell r="BK28">
            <v>0</v>
          </cell>
          <cell r="BL28">
            <v>51.630709796380273</v>
          </cell>
          <cell r="BM28">
            <v>0</v>
          </cell>
          <cell r="BN28">
            <v>0</v>
          </cell>
          <cell r="BO28">
            <v>6914.3846559312469</v>
          </cell>
          <cell r="BP28" t="str">
            <v>m</v>
          </cell>
        </row>
        <row r="29">
          <cell r="A29" t="str">
            <v>HOI</v>
          </cell>
          <cell r="B29" t="str">
            <v>CFO Office</v>
          </cell>
          <cell r="D29" t="str">
            <v>HOICFO Office14</v>
          </cell>
          <cell r="E29">
            <v>14</v>
          </cell>
          <cell r="F29" t="str">
            <v>Provide oversight to Regulatory Committee</v>
          </cell>
          <cell r="G29" t="str">
            <v>CFORegulatory Labor (Internal)</v>
          </cell>
          <cell r="H29">
            <v>6524.7273237999998</v>
          </cell>
          <cell r="I29">
            <v>747472.73237999994</v>
          </cell>
          <cell r="J29">
            <v>3825.1213935777496</v>
          </cell>
          <cell r="K29">
            <v>2370.1072003703503</v>
          </cell>
          <cell r="L29">
            <v>0</v>
          </cell>
          <cell r="M29">
            <v>0</v>
          </cell>
          <cell r="N29">
            <v>117.44509182839998</v>
          </cell>
          <cell r="O29">
            <v>212.05363802350001</v>
          </cell>
          <cell r="P29">
            <v>0</v>
          </cell>
          <cell r="Q29">
            <v>6524.7273237999998</v>
          </cell>
          <cell r="R29">
            <v>6603.1409048617597</v>
          </cell>
          <cell r="S29">
            <v>750564.09048617585</v>
          </cell>
          <cell r="T29">
            <v>3871.0913554752065</v>
          </cell>
          <cell r="U29">
            <v>2398.5909336910345</v>
          </cell>
          <cell r="V29">
            <v>0</v>
          </cell>
          <cell r="W29">
            <v>0</v>
          </cell>
          <cell r="X29">
            <v>118.85653628751167</v>
          </cell>
          <cell r="Y29">
            <v>214.6020794080072</v>
          </cell>
          <cell r="Z29">
            <v>0</v>
          </cell>
          <cell r="AA29">
            <v>6603.1409048617597</v>
          </cell>
          <cell r="AB29">
            <v>6647.2146248271092</v>
          </cell>
          <cell r="AC29">
            <v>750458.96248271095</v>
          </cell>
          <cell r="AD29">
            <v>3896.9295738048922</v>
          </cell>
          <cell r="AE29">
            <v>2414.6007124684475</v>
          </cell>
          <cell r="AF29">
            <v>0</v>
          </cell>
          <cell r="AG29">
            <v>0</v>
          </cell>
          <cell r="AH29">
            <v>119.64986324688796</v>
          </cell>
          <cell r="AI29">
            <v>216.03447530688106</v>
          </cell>
          <cell r="AJ29">
            <v>0</v>
          </cell>
          <cell r="AK29">
            <v>6647.2146248271092</v>
          </cell>
          <cell r="AL29">
            <v>6696.2018700320787</v>
          </cell>
          <cell r="AM29">
            <v>749356.06200320786</v>
          </cell>
          <cell r="AN29">
            <v>3925.6483463063055</v>
          </cell>
          <cell r="AO29">
            <v>2432.3953292891529</v>
          </cell>
          <cell r="AP29">
            <v>0</v>
          </cell>
          <cell r="AQ29">
            <v>0</v>
          </cell>
          <cell r="AR29">
            <v>120.53163366057741</v>
          </cell>
          <cell r="AS29">
            <v>217.62656077604257</v>
          </cell>
          <cell r="AT29">
            <v>0</v>
          </cell>
          <cell r="AU29">
            <v>6696.2018700320777</v>
          </cell>
          <cell r="AV29">
            <v>6817.3646661641915</v>
          </cell>
          <cell r="AW29">
            <v>757485.54786641896</v>
          </cell>
          <cell r="AX29">
            <v>3996.6800355387568</v>
          </cell>
          <cell r="AY29">
            <v>2476.4077149841428</v>
          </cell>
          <cell r="AZ29">
            <v>0</v>
          </cell>
          <cell r="BA29">
            <v>0</v>
          </cell>
          <cell r="BB29">
            <v>122.71256399095543</v>
          </cell>
          <cell r="BC29">
            <v>221.56435165033622</v>
          </cell>
          <cell r="BD29">
            <v>0</v>
          </cell>
          <cell r="BE29">
            <v>6817.3646661641915</v>
          </cell>
          <cell r="BF29">
            <v>6914.384655931246</v>
          </cell>
          <cell r="BG29">
            <v>763400.09278062463</v>
          </cell>
          <cell r="BH29">
            <v>4053.5580045396923</v>
          </cell>
          <cell r="BI29">
            <v>2511.6502262670251</v>
          </cell>
          <cell r="BJ29">
            <v>0</v>
          </cell>
          <cell r="BK29">
            <v>0</v>
          </cell>
          <cell r="BL29">
            <v>124.45892380676241</v>
          </cell>
          <cell r="BM29">
            <v>224.71750131776551</v>
          </cell>
          <cell r="BN29">
            <v>0</v>
          </cell>
          <cell r="BO29">
            <v>6914.384655931246</v>
          </cell>
          <cell r="BP29" t="str">
            <v>m</v>
          </cell>
        </row>
        <row r="30">
          <cell r="A30" t="str">
            <v>HOI</v>
          </cell>
          <cell r="B30" t="str">
            <v>CFO Office</v>
          </cell>
          <cell r="D30" t="str">
            <v>HOICFO Office15</v>
          </cell>
          <cell r="E30">
            <v>15</v>
          </cell>
          <cell r="F30" t="str">
            <v>Provide oversight to Audit Finance Committee</v>
          </cell>
          <cell r="G30" t="str">
            <v>IntAudit TD Audits (Internal)</v>
          </cell>
          <cell r="H30">
            <v>9787.0909856999988</v>
          </cell>
          <cell r="I30">
            <v>747472.73237999994</v>
          </cell>
          <cell r="J30">
            <v>7560.8428215708154</v>
          </cell>
          <cell r="K30">
            <v>2226.2481641291843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9787.0909857000006</v>
          </cell>
          <cell r="R30">
            <v>9904.7113572926391</v>
          </cell>
          <cell r="S30">
            <v>750564.09048617585</v>
          </cell>
          <cell r="T30">
            <v>7651.7083446895931</v>
          </cell>
          <cell r="U30">
            <v>2253.003012603047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9904.7113572926391</v>
          </cell>
          <cell r="AB30">
            <v>9970.8219372406638</v>
          </cell>
          <cell r="AC30">
            <v>750458.96248271095</v>
          </cell>
          <cell r="AD30">
            <v>7702.7808957224015</v>
          </cell>
          <cell r="AE30">
            <v>2268.0410415182628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9970.8219372406638</v>
          </cell>
          <cell r="AL30">
            <v>10044.302805048117</v>
          </cell>
          <cell r="AM30">
            <v>749356.06200320786</v>
          </cell>
          <cell r="AN30">
            <v>7759.5472313676446</v>
          </cell>
          <cell r="AO30">
            <v>2284.7555736804729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10044.302805048117</v>
          </cell>
          <cell r="AV30">
            <v>10226.046999246288</v>
          </cell>
          <cell r="AW30">
            <v>757485.54786641896</v>
          </cell>
          <cell r="AX30">
            <v>7899.9504715207377</v>
          </cell>
          <cell r="AY30">
            <v>2326.0965277255505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10226.046999246288</v>
          </cell>
          <cell r="BF30">
            <v>10371.576983896868</v>
          </cell>
          <cell r="BG30">
            <v>763400.09278062463</v>
          </cell>
          <cell r="BH30">
            <v>8012.3770691048776</v>
          </cell>
          <cell r="BI30">
            <v>2359.1999147919914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10371.57698389687</v>
          </cell>
          <cell r="BP30" t="str">
            <v>m</v>
          </cell>
        </row>
        <row r="31">
          <cell r="A31" t="str">
            <v>HOI</v>
          </cell>
          <cell r="B31" t="str">
            <v>CFO Office</v>
          </cell>
          <cell r="D31" t="str">
            <v>HOICFO Office16</v>
          </cell>
          <cell r="E31">
            <v>16</v>
          </cell>
          <cell r="F31" t="str">
            <v>Provide oversight to Business Transformation Committee</v>
          </cell>
          <cell r="G31" t="str">
            <v>CFO Dept. Labor (Internal)</v>
          </cell>
          <cell r="H31">
            <v>3262.3636618999999</v>
          </cell>
          <cell r="I31">
            <v>747472.73237999994</v>
          </cell>
          <cell r="J31">
            <v>1700.2331683448954</v>
          </cell>
          <cell r="K31">
            <v>1275.034509855532</v>
          </cell>
          <cell r="L31">
            <v>78.627183343711195</v>
          </cell>
          <cell r="M31">
            <v>113.72784416719485</v>
          </cell>
          <cell r="N31">
            <v>39.497063239918454</v>
          </cell>
          <cell r="O31">
            <v>55.243892948748638</v>
          </cell>
          <cell r="P31">
            <v>0</v>
          </cell>
          <cell r="Q31">
            <v>3262.3636619000004</v>
          </cell>
          <cell r="R31">
            <v>3301.5704524308799</v>
          </cell>
          <cell r="S31">
            <v>750564.09048617585</v>
          </cell>
          <cell r="T31">
            <v>1720.6664163188902</v>
          </cell>
          <cell r="U31">
            <v>1290.3577589253291</v>
          </cell>
          <cell r="V31">
            <v>79.572117700169372</v>
          </cell>
          <cell r="W31">
            <v>115.09461508113854</v>
          </cell>
          <cell r="X31">
            <v>39.971735362808182</v>
          </cell>
          <cell r="Y31">
            <v>55.907809042545026</v>
          </cell>
          <cell r="Z31">
            <v>0</v>
          </cell>
          <cell r="AA31">
            <v>3301.5704524308803</v>
          </cell>
          <cell r="AB31">
            <v>3323.6073124135546</v>
          </cell>
          <cell r="AC31">
            <v>750458.96248271095</v>
          </cell>
          <cell r="AD31">
            <v>1732.1512794892012</v>
          </cell>
          <cell r="AE31">
            <v>1298.9704581455014</v>
          </cell>
          <cell r="AF31">
            <v>80.103234525191979</v>
          </cell>
          <cell r="AG31">
            <v>115.86283249580417</v>
          </cell>
          <cell r="AH31">
            <v>40.238533102897655</v>
          </cell>
          <cell r="AI31">
            <v>56.280974654958833</v>
          </cell>
          <cell r="AJ31">
            <v>0</v>
          </cell>
          <cell r="AK31">
            <v>3323.6073124135551</v>
          </cell>
          <cell r="AL31">
            <v>3348.1009350160393</v>
          </cell>
          <cell r="AM31">
            <v>749356.06200320786</v>
          </cell>
          <cell r="AN31">
            <v>1744.916523918577</v>
          </cell>
          <cell r="AO31">
            <v>1308.5433376053459</v>
          </cell>
          <cell r="AP31">
            <v>80.693562506590467</v>
          </cell>
          <cell r="AQ31">
            <v>116.71669404623694</v>
          </cell>
          <cell r="AR31">
            <v>40.535074586670071</v>
          </cell>
          <cell r="AS31">
            <v>56.695742352619689</v>
          </cell>
          <cell r="AT31">
            <v>0</v>
          </cell>
          <cell r="AU31">
            <v>3348.1009350160398</v>
          </cell>
          <cell r="AV31">
            <v>3408.6823330820957</v>
          </cell>
          <cell r="AW31">
            <v>757485.54786641896</v>
          </cell>
          <cell r="AX31">
            <v>1776.4894915737602</v>
          </cell>
          <cell r="AY31">
            <v>1332.220456772536</v>
          </cell>
          <cell r="AZ31">
            <v>82.15365254762041</v>
          </cell>
          <cell r="BA31">
            <v>118.82859587960724</v>
          </cell>
          <cell r="BB31">
            <v>41.268526635110355</v>
          </cell>
          <cell r="BC31">
            <v>57.721609673462027</v>
          </cell>
          <cell r="BD31">
            <v>0</v>
          </cell>
          <cell r="BE31">
            <v>3408.6823330820962</v>
          </cell>
          <cell r="BF31">
            <v>3457.192327965623</v>
          </cell>
          <cell r="BG31">
            <v>763400.09278062463</v>
          </cell>
          <cell r="BH31">
            <v>1801.7712537698176</v>
          </cell>
          <cell r="BI31">
            <v>1351.1796912293685</v>
          </cell>
          <cell r="BJ31">
            <v>83.3228061604608</v>
          </cell>
          <cell r="BK31">
            <v>120.51968176408283</v>
          </cell>
          <cell r="BL31">
            <v>41.855831587669485</v>
          </cell>
          <cell r="BM31">
            <v>58.543063454224523</v>
          </cell>
          <cell r="BN31">
            <v>0</v>
          </cell>
          <cell r="BO31">
            <v>3457.1923279656235</v>
          </cell>
          <cell r="BP31" t="str">
            <v>m</v>
          </cell>
        </row>
        <row r="32">
          <cell r="A32" t="str">
            <v>HOI</v>
          </cell>
          <cell r="B32" t="str">
            <v>CFO Office</v>
          </cell>
          <cell r="D32" t="str">
            <v>HOICFO Office17</v>
          </cell>
          <cell r="E32">
            <v>17</v>
          </cell>
          <cell r="F32" t="str">
            <v>Provide oversight to Outsourcing</v>
          </cell>
          <cell r="G32" t="str">
            <v>Supply Chain</v>
          </cell>
          <cell r="H32">
            <v>19574.181971399998</v>
          </cell>
          <cell r="I32">
            <v>747472.73237999994</v>
          </cell>
          <cell r="J32">
            <v>11203.267461328534</v>
          </cell>
          <cell r="K32">
            <v>8370.9145100714613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19574.181971399994</v>
          </cell>
          <cell r="R32">
            <v>19809.422714585278</v>
          </cell>
          <cell r="S32">
            <v>750564.09048617585</v>
          </cell>
          <cell r="T32">
            <v>11337.907313331398</v>
          </cell>
          <cell r="U32">
            <v>8471.5154012538787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19809.422714585278</v>
          </cell>
          <cell r="AB32">
            <v>19941.643874481328</v>
          </cell>
          <cell r="AC32">
            <v>750458.96248271095</v>
          </cell>
          <cell r="AD32">
            <v>11413.583988889379</v>
          </cell>
          <cell r="AE32">
            <v>8528.059885591947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19941.643874481328</v>
          </cell>
          <cell r="AL32">
            <v>20088.605610096234</v>
          </cell>
          <cell r="AM32">
            <v>749356.06200320786</v>
          </cell>
          <cell r="AN32">
            <v>11497.697421219807</v>
          </cell>
          <cell r="AO32">
            <v>8590.9081888764249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20088.605610096231</v>
          </cell>
          <cell r="AV32">
            <v>20452.093998492575</v>
          </cell>
          <cell r="AW32">
            <v>757485.54786641896</v>
          </cell>
          <cell r="AX32">
            <v>11705.739710815433</v>
          </cell>
          <cell r="AY32">
            <v>8746.3542876771407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20452.093998492572</v>
          </cell>
          <cell r="BF32">
            <v>20743.153967793736</v>
          </cell>
          <cell r="BG32">
            <v>763400.09278062463</v>
          </cell>
          <cell r="BH32">
            <v>11872.327652428083</v>
          </cell>
          <cell r="BI32">
            <v>8870.8263153656499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20743.153967793733</v>
          </cell>
          <cell r="BP32" t="str">
            <v>m</v>
          </cell>
        </row>
        <row r="33">
          <cell r="A33" t="str">
            <v>HOI</v>
          </cell>
          <cell r="B33" t="str">
            <v>CFO Office</v>
          </cell>
          <cell r="D33" t="str">
            <v>HOICFO Office18</v>
          </cell>
          <cell r="E33">
            <v>18</v>
          </cell>
          <cell r="F33" t="str">
            <v>Provide oversight to Supply Chain</v>
          </cell>
          <cell r="G33" t="str">
            <v>Supply Chain</v>
          </cell>
          <cell r="H33">
            <v>19574.181971399998</v>
          </cell>
          <cell r="I33">
            <v>747472.73237999994</v>
          </cell>
          <cell r="J33">
            <v>11203.267461328534</v>
          </cell>
          <cell r="K33">
            <v>8370.9145100714613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19574.181971399994</v>
          </cell>
          <cell r="R33">
            <v>19809.422714585278</v>
          </cell>
          <cell r="S33">
            <v>750564.09048617585</v>
          </cell>
          <cell r="T33">
            <v>11337.907313331398</v>
          </cell>
          <cell r="U33">
            <v>8471.5154012538787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19809.422714585278</v>
          </cell>
          <cell r="AB33">
            <v>19941.643874481328</v>
          </cell>
          <cell r="AC33">
            <v>750458.96248271095</v>
          </cell>
          <cell r="AD33">
            <v>11413.583988889379</v>
          </cell>
          <cell r="AE33">
            <v>8528.059885591947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19941.643874481328</v>
          </cell>
          <cell r="AL33">
            <v>20088.605610096234</v>
          </cell>
          <cell r="AM33">
            <v>749356.06200320786</v>
          </cell>
          <cell r="AN33">
            <v>11497.697421219807</v>
          </cell>
          <cell r="AO33">
            <v>8590.9081888764249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20088.605610096231</v>
          </cell>
          <cell r="AV33">
            <v>20452.093998492575</v>
          </cell>
          <cell r="AW33">
            <v>757485.54786641896</v>
          </cell>
          <cell r="AX33">
            <v>11705.739710815433</v>
          </cell>
          <cell r="AY33">
            <v>8746.3542876771407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20452.093998492572</v>
          </cell>
          <cell r="BF33">
            <v>20743.153967793736</v>
          </cell>
          <cell r="BG33">
            <v>763400.09278062463</v>
          </cell>
          <cell r="BH33">
            <v>11872.327652428083</v>
          </cell>
          <cell r="BI33">
            <v>8870.8263153656499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20743.153967793733</v>
          </cell>
          <cell r="BP33" t="str">
            <v>m</v>
          </cell>
        </row>
        <row r="34">
          <cell r="A34" t="str">
            <v>HOI</v>
          </cell>
          <cell r="B34" t="str">
            <v>CFO Office</v>
          </cell>
          <cell r="D34" t="str">
            <v>HOICFO Office19</v>
          </cell>
          <cell r="E34">
            <v>19</v>
          </cell>
          <cell r="F34" t="str">
            <v>Provide oversight to Fleet Services</v>
          </cell>
          <cell r="G34" t="str">
            <v>Fleet</v>
          </cell>
          <cell r="H34">
            <v>13049.4546476</v>
          </cell>
          <cell r="I34">
            <v>747472.73237999994</v>
          </cell>
          <cell r="J34">
            <v>2970.4472036405077</v>
          </cell>
          <cell r="K34">
            <v>10079.007443959492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13049.4546476</v>
          </cell>
          <cell r="R34">
            <v>13206.281809723519</v>
          </cell>
          <cell r="S34">
            <v>750564.09048617585</v>
          </cell>
          <cell r="T34">
            <v>3006.1457686583467</v>
          </cell>
          <cell r="U34">
            <v>10200.136041065172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13206.281809723519</v>
          </cell>
          <cell r="AB34">
            <v>13294.429249654218</v>
          </cell>
          <cell r="AC34">
            <v>750458.96248271095</v>
          </cell>
          <cell r="AD34">
            <v>3026.2107693439016</v>
          </cell>
          <cell r="AE34">
            <v>10268.218480310315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13294.429249654217</v>
          </cell>
          <cell r="AL34">
            <v>13392.403740064157</v>
          </cell>
          <cell r="AM34">
            <v>749356.06200320786</v>
          </cell>
          <cell r="AN34">
            <v>3048.5127014112186</v>
          </cell>
          <cell r="AO34">
            <v>10343.891038652939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13392.403740064157</v>
          </cell>
          <cell r="AV34">
            <v>13634.729332328383</v>
          </cell>
          <cell r="AW34">
            <v>757485.54786641896</v>
          </cell>
          <cell r="AX34">
            <v>3103.6732730481476</v>
          </cell>
          <cell r="AY34">
            <v>10531.056059280234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13634.729332328381</v>
          </cell>
          <cell r="BF34">
            <v>13828.769311862492</v>
          </cell>
          <cell r="BG34">
            <v>763400.09278062463</v>
          </cell>
          <cell r="BH34">
            <v>3147.8425912431853</v>
          </cell>
          <cell r="BI34">
            <v>10680.926720619305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13828.76931186249</v>
          </cell>
          <cell r="BP34" t="str">
            <v>m</v>
          </cell>
        </row>
        <row r="35">
          <cell r="A35" t="str">
            <v>HOI</v>
          </cell>
          <cell r="B35" t="str">
            <v>CFO Office</v>
          </cell>
          <cell r="D35" t="str">
            <v>HOICFO Office20</v>
          </cell>
          <cell r="E35">
            <v>20</v>
          </cell>
          <cell r="F35" t="str">
            <v>Provide oversight to Real Estate and Facilities</v>
          </cell>
          <cell r="G35" t="str">
            <v>Real Estate Labour (Internal)</v>
          </cell>
          <cell r="H35">
            <v>6524.7273237999998</v>
          </cell>
          <cell r="I35">
            <v>747472.73237999994</v>
          </cell>
          <cell r="J35">
            <v>5140.8019783954451</v>
          </cell>
          <cell r="K35">
            <v>1383.9253454045545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6524.7273237999998</v>
          </cell>
          <cell r="R35">
            <v>6603.1409048617597</v>
          </cell>
          <cell r="S35">
            <v>750564.09048617585</v>
          </cell>
          <cell r="T35">
            <v>5202.5836702042297</v>
          </cell>
          <cell r="U35">
            <v>1400.5572346575298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6603.1409048617597</v>
          </cell>
          <cell r="AB35">
            <v>6647.2146248271092</v>
          </cell>
          <cell r="AC35">
            <v>750458.96248271095</v>
          </cell>
          <cell r="AD35">
            <v>5237.3091469251722</v>
          </cell>
          <cell r="AE35">
            <v>1409.9054779019366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6647.2146248271092</v>
          </cell>
          <cell r="AL35">
            <v>6696.2018700320787</v>
          </cell>
          <cell r="AM35">
            <v>749356.06200320786</v>
          </cell>
          <cell r="AN35">
            <v>5275.9059670784445</v>
          </cell>
          <cell r="AO35">
            <v>1420.2959029536339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6696.2018700320787</v>
          </cell>
          <cell r="AV35">
            <v>6817.3646661641915</v>
          </cell>
          <cell r="AW35">
            <v>757485.54786641896</v>
          </cell>
          <cell r="AX35">
            <v>5371.3695644293803</v>
          </cell>
          <cell r="AY35">
            <v>1445.9951017348112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6817.3646661641915</v>
          </cell>
          <cell r="BF35">
            <v>6914.384655931246</v>
          </cell>
          <cell r="BG35">
            <v>763400.09278062463</v>
          </cell>
          <cell r="BH35">
            <v>5447.8111581675694</v>
          </cell>
          <cell r="BI35">
            <v>1466.5734977636769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6914.384655931246</v>
          </cell>
          <cell r="BP35" t="str">
            <v>m</v>
          </cell>
        </row>
        <row r="36">
          <cell r="A36" t="str">
            <v>HOI</v>
          </cell>
          <cell r="B36" t="str">
            <v>CFO Office</v>
          </cell>
          <cell r="D36" t="str">
            <v>HOICFO Office21</v>
          </cell>
          <cell r="E36">
            <v>21</v>
          </cell>
          <cell r="F36" t="str">
            <v>OTHER DEPARTMENT ACTIVITIES</v>
          </cell>
          <cell r="G36" t="str">
            <v>CFO Dept. Labor (Internal)</v>
          </cell>
          <cell r="H36">
            <v>0</v>
          </cell>
          <cell r="I36">
            <v>747472.73237999994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750564.09048617585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750458.96248271095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749356.06200320786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757485.54786641896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763400.09278062463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 t="str">
            <v>m</v>
          </cell>
        </row>
        <row r="37">
          <cell r="A37" t="str">
            <v>HOI</v>
          </cell>
          <cell r="B37" t="str">
            <v>Treasurer's Office</v>
          </cell>
          <cell r="D37" t="str">
            <v>HOITreasurer's Office1</v>
          </cell>
          <cell r="E37">
            <v>1</v>
          </cell>
          <cell r="F37" t="str">
            <v>Review and approve financial and investment decisions</v>
          </cell>
          <cell r="G37" t="str">
            <v>Capital expenditures</v>
          </cell>
          <cell r="H37">
            <v>-342332.52743112302</v>
          </cell>
          <cell r="I37">
            <v>-8.7311491370201111E-11</v>
          </cell>
          <cell r="J37">
            <v>-205475.84177782017</v>
          </cell>
          <cell r="K37">
            <v>-130173.14706635887</v>
          </cell>
          <cell r="L37">
            <v>-2601.1053580557764</v>
          </cell>
          <cell r="M37">
            <v>-2456.9565062691272</v>
          </cell>
          <cell r="N37">
            <v>-1625.4767226190515</v>
          </cell>
          <cell r="O37">
            <v>0</v>
          </cell>
          <cell r="P37">
            <v>0</v>
          </cell>
          <cell r="Q37">
            <v>-342332.52743112296</v>
          </cell>
          <cell r="R37">
            <v>-347230.44625744084</v>
          </cell>
          <cell r="S37">
            <v>-3.4924596548080444E-10</v>
          </cell>
          <cell r="T37">
            <v>-208415.68509726512</v>
          </cell>
          <cell r="U37">
            <v>-132035.5979192818</v>
          </cell>
          <cell r="V37">
            <v>-2638.3206440178174</v>
          </cell>
          <cell r="W37">
            <v>-2492.1093841384995</v>
          </cell>
          <cell r="X37">
            <v>-1648.7332127375928</v>
          </cell>
          <cell r="Y37">
            <v>0</v>
          </cell>
          <cell r="Z37">
            <v>0</v>
          </cell>
          <cell r="AA37">
            <v>-347230.44625744084</v>
          </cell>
          <cell r="AB37">
            <v>-350188.53212343866</v>
          </cell>
          <cell r="AC37">
            <v>0</v>
          </cell>
          <cell r="AD37">
            <v>-210191.19614182768</v>
          </cell>
          <cell r="AE37">
            <v>-133160.42046932981</v>
          </cell>
          <cell r="AF37">
            <v>-2660.7967232071787</v>
          </cell>
          <cell r="AG37">
            <v>-2513.3398771013053</v>
          </cell>
          <cell r="AH37">
            <v>-1662.7789119726895</v>
          </cell>
          <cell r="AI37">
            <v>0</v>
          </cell>
          <cell r="AJ37">
            <v>0</v>
          </cell>
          <cell r="AK37">
            <v>-350188.53212343866</v>
          </cell>
          <cell r="AL37">
            <v>-353435.25038418267</v>
          </cell>
          <cell r="AM37">
            <v>1.4551915228366852E-10</v>
          </cell>
          <cell r="AN37">
            <v>-212139.95097575453</v>
          </cell>
          <cell r="AO37">
            <v>-134394.99650220151</v>
          </cell>
          <cell r="AP37">
            <v>-2685.4658842930116</v>
          </cell>
          <cell r="AQ37">
            <v>-2536.6419150777069</v>
          </cell>
          <cell r="AR37">
            <v>-1678.1951068559038</v>
          </cell>
          <cell r="AS37">
            <v>0</v>
          </cell>
          <cell r="AT37">
            <v>0</v>
          </cell>
          <cell r="AU37">
            <v>-353435.25038418267</v>
          </cell>
          <cell r="AV37">
            <v>-360821.61905145389</v>
          </cell>
          <cell r="AW37">
            <v>2.9103830456733704E-10</v>
          </cell>
          <cell r="AX37">
            <v>-216573.41901625274</v>
          </cell>
          <cell r="AY37">
            <v>-137203.68915558807</v>
          </cell>
          <cell r="AZ37">
            <v>-2741.5888687525594</v>
          </cell>
          <cell r="BA37">
            <v>-2589.6546588299225</v>
          </cell>
          <cell r="BB37">
            <v>-1713.2673520305834</v>
          </cell>
          <cell r="BC37">
            <v>0</v>
          </cell>
          <cell r="BD37">
            <v>0</v>
          </cell>
          <cell r="BE37">
            <v>-360821.61905145389</v>
          </cell>
          <cell r="BF37">
            <v>-366826.94220791332</v>
          </cell>
          <cell r="BG37">
            <v>4.6566128730773926E-10</v>
          </cell>
          <cell r="BH37">
            <v>-220177.95183696056</v>
          </cell>
          <cell r="BI37">
            <v>-139487.23439825885</v>
          </cell>
          <cell r="BJ37">
            <v>-2787.2184160127622</v>
          </cell>
          <cell r="BK37">
            <v>-2632.7554938929311</v>
          </cell>
          <cell r="BL37">
            <v>-1741.7820627882224</v>
          </cell>
          <cell r="BM37">
            <v>0</v>
          </cell>
          <cell r="BN37">
            <v>0</v>
          </cell>
          <cell r="BO37">
            <v>-366826.94220791332</v>
          </cell>
          <cell r="BP37" t="str">
            <v>m</v>
          </cell>
        </row>
        <row r="38">
          <cell r="A38" t="str">
            <v>HOI</v>
          </cell>
          <cell r="B38" t="str">
            <v>Treasurer's Office</v>
          </cell>
          <cell r="D38" t="str">
            <v>HOITreasurer's Office2</v>
          </cell>
          <cell r="E38">
            <v>2</v>
          </cell>
          <cell r="F38" t="str">
            <v>Ensure access to capital on reasonable terms</v>
          </cell>
          <cell r="G38" t="str">
            <v>Total Capital</v>
          </cell>
          <cell r="H38">
            <v>38036.947492346997</v>
          </cell>
          <cell r="I38">
            <v>-8.7311491370201111E-11</v>
          </cell>
          <cell r="J38">
            <v>23322.979005272791</v>
          </cell>
          <cell r="K38">
            <v>13719.500618580092</v>
          </cell>
          <cell r="L38">
            <v>148.48782778347856</v>
          </cell>
          <cell r="M38">
            <v>757.75773201793288</v>
          </cell>
          <cell r="N38">
            <v>88.222308692701176</v>
          </cell>
          <cell r="O38">
            <v>0</v>
          </cell>
          <cell r="P38">
            <v>0</v>
          </cell>
          <cell r="Q38">
            <v>38036.947492346997</v>
          </cell>
          <cell r="R38">
            <v>38581.160695271166</v>
          </cell>
          <cell r="S38">
            <v>-3.4924596548080444E-10</v>
          </cell>
          <cell r="T38">
            <v>23656.672267823538</v>
          </cell>
          <cell r="U38">
            <v>13915.792220992715</v>
          </cell>
          <cell r="V38">
            <v>150.61231572693299</v>
          </cell>
          <cell r="W38">
            <v>768.59934233550655</v>
          </cell>
          <cell r="X38">
            <v>89.484548392474139</v>
          </cell>
          <cell r="Y38">
            <v>0</v>
          </cell>
          <cell r="Z38">
            <v>0</v>
          </cell>
          <cell r="AA38">
            <v>38581.160695271159</v>
          </cell>
          <cell r="AB38">
            <v>38909.836902604293</v>
          </cell>
          <cell r="AC38">
            <v>0</v>
          </cell>
          <cell r="AD38">
            <v>23858.205481936093</v>
          </cell>
          <cell r="AE38">
            <v>14034.342044969169</v>
          </cell>
          <cell r="AF38">
            <v>151.89539492462168</v>
          </cell>
          <cell r="AG38">
            <v>775.14710586167052</v>
          </cell>
          <cell r="AH38">
            <v>90.246874912737709</v>
          </cell>
          <cell r="AI38">
            <v>0</v>
          </cell>
          <cell r="AJ38">
            <v>0</v>
          </cell>
          <cell r="AK38">
            <v>38909.836902604293</v>
          </cell>
          <cell r="AL38">
            <v>39270.583376020317</v>
          </cell>
          <cell r="AM38">
            <v>1.4551915228366852E-10</v>
          </cell>
          <cell r="AN38">
            <v>24079.403106361686</v>
          </cell>
          <cell r="AO38">
            <v>14164.459254458116</v>
          </cell>
          <cell r="AP38">
            <v>153.30366934592936</v>
          </cell>
          <cell r="AQ38">
            <v>782.33376114162411</v>
          </cell>
          <cell r="AR38">
            <v>91.083584712963273</v>
          </cell>
          <cell r="AS38">
            <v>0</v>
          </cell>
          <cell r="AT38">
            <v>0</v>
          </cell>
          <cell r="AU38">
            <v>39270.583376020317</v>
          </cell>
          <cell r="AV38">
            <v>40091.291005717139</v>
          </cell>
          <cell r="AW38">
            <v>2.9103830456733704E-10</v>
          </cell>
          <cell r="AX38">
            <v>24582.633467334719</v>
          </cell>
          <cell r="AY38">
            <v>14460.479297485079</v>
          </cell>
          <cell r="AZ38">
            <v>156.50753036036878</v>
          </cell>
          <cell r="BA38">
            <v>798.68358922007349</v>
          </cell>
          <cell r="BB38">
            <v>92.987121316896491</v>
          </cell>
          <cell r="BC38">
            <v>0</v>
          </cell>
          <cell r="BD38">
            <v>0</v>
          </cell>
          <cell r="BE38">
            <v>40091.291005717139</v>
          </cell>
          <cell r="BF38">
            <v>40758.549134212641</v>
          </cell>
          <cell r="BG38">
            <v>4.6566128730773926E-10</v>
          </cell>
          <cell r="BH38">
            <v>24991.773746667845</v>
          </cell>
          <cell r="BI38">
            <v>14701.15182538676</v>
          </cell>
          <cell r="BJ38">
            <v>159.11235847101307</v>
          </cell>
          <cell r="BK38">
            <v>811.97645416989656</v>
          </cell>
          <cell r="BL38">
            <v>94.534749517127025</v>
          </cell>
          <cell r="BM38">
            <v>0</v>
          </cell>
          <cell r="BN38">
            <v>0</v>
          </cell>
          <cell r="BO38">
            <v>40758.549134212648</v>
          </cell>
          <cell r="BP38" t="str">
            <v>m</v>
          </cell>
        </row>
        <row r="39">
          <cell r="A39" t="str">
            <v>HOI</v>
          </cell>
          <cell r="B39" t="str">
            <v>Treasurer's Office</v>
          </cell>
          <cell r="D39" t="str">
            <v>HOITreasurer's Office3</v>
          </cell>
          <cell r="E39">
            <v>3</v>
          </cell>
          <cell r="F39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G39" t="str">
            <v>Total Capital</v>
          </cell>
          <cell r="H39">
            <v>26625.8632446429</v>
          </cell>
          <cell r="I39">
            <v>-8.7311491370201111E-11</v>
          </cell>
          <cell r="J39">
            <v>16326.085303690956</v>
          </cell>
          <cell r="K39">
            <v>9603.6504330060652</v>
          </cell>
          <cell r="L39">
            <v>103.94147944843502</v>
          </cell>
          <cell r="M39">
            <v>530.4304124125531</v>
          </cell>
          <cell r="N39">
            <v>61.755616084890832</v>
          </cell>
          <cell r="O39">
            <v>0</v>
          </cell>
          <cell r="P39">
            <v>0</v>
          </cell>
          <cell r="Q39">
            <v>26625.8632446429</v>
          </cell>
          <cell r="R39">
            <v>27006.812486689818</v>
          </cell>
          <cell r="S39">
            <v>-3.4924596548080444E-10</v>
          </cell>
          <cell r="T39">
            <v>16559.670587476478</v>
          </cell>
          <cell r="U39">
            <v>9741.0545546949015</v>
          </cell>
          <cell r="V39">
            <v>105.42862100885309</v>
          </cell>
          <cell r="W39">
            <v>538.0195396348546</v>
          </cell>
          <cell r="X39">
            <v>62.639183874731899</v>
          </cell>
          <cell r="Y39">
            <v>0</v>
          </cell>
          <cell r="Z39">
            <v>0</v>
          </cell>
          <cell r="AA39">
            <v>27006.812486689822</v>
          </cell>
          <cell r="AB39">
            <v>27236.885831823009</v>
          </cell>
          <cell r="AC39">
            <v>0</v>
          </cell>
          <cell r="AD39">
            <v>16700.743837355269</v>
          </cell>
          <cell r="AE39">
            <v>9824.0394314784207</v>
          </cell>
          <cell r="AF39">
            <v>106.3267764472352</v>
          </cell>
          <cell r="AG39">
            <v>542.60297410316946</v>
          </cell>
          <cell r="AH39">
            <v>63.172812438916409</v>
          </cell>
          <cell r="AI39">
            <v>0</v>
          </cell>
          <cell r="AJ39">
            <v>0</v>
          </cell>
          <cell r="AK39">
            <v>27236.885831823012</v>
          </cell>
          <cell r="AL39">
            <v>27489.408363214225</v>
          </cell>
          <cell r="AM39">
            <v>1.4551915228366852E-10</v>
          </cell>
          <cell r="AN39">
            <v>16855.582174453182</v>
          </cell>
          <cell r="AO39">
            <v>9915.1214781206818</v>
          </cell>
          <cell r="AP39">
            <v>107.31256854215057</v>
          </cell>
          <cell r="AQ39">
            <v>547.63363279913699</v>
          </cell>
          <cell r="AR39">
            <v>63.758509299074298</v>
          </cell>
          <cell r="AS39">
            <v>0</v>
          </cell>
          <cell r="AT39">
            <v>0</v>
          </cell>
          <cell r="AU39">
            <v>27489.408363214228</v>
          </cell>
          <cell r="AV39">
            <v>28063.903704001998</v>
          </cell>
          <cell r="AW39">
            <v>2.9103830456733704E-10</v>
          </cell>
          <cell r="AX39">
            <v>17207.843427134303</v>
          </cell>
          <cell r="AY39">
            <v>10122.335508239556</v>
          </cell>
          <cell r="AZ39">
            <v>109.55527125225814</v>
          </cell>
          <cell r="BA39">
            <v>559.07851245405141</v>
          </cell>
          <cell r="BB39">
            <v>65.090984921827541</v>
          </cell>
          <cell r="BC39">
            <v>0</v>
          </cell>
          <cell r="BD39">
            <v>0</v>
          </cell>
          <cell r="BE39">
            <v>28063.903704001994</v>
          </cell>
          <cell r="BF39">
            <v>28530.984393948849</v>
          </cell>
          <cell r="BG39">
            <v>4.6566128730773926E-10</v>
          </cell>
          <cell r="BH39">
            <v>17494.24162266749</v>
          </cell>
          <cell r="BI39">
            <v>10290.806277770733</v>
          </cell>
          <cell r="BJ39">
            <v>111.37865092970914</v>
          </cell>
          <cell r="BK39">
            <v>568.38351791892762</v>
          </cell>
          <cell r="BL39">
            <v>66.174324661988919</v>
          </cell>
          <cell r="BM39">
            <v>0</v>
          </cell>
          <cell r="BN39">
            <v>0</v>
          </cell>
          <cell r="BO39">
            <v>28530.984393948846</v>
          </cell>
          <cell r="BP39" t="str">
            <v>m</v>
          </cell>
        </row>
        <row r="40">
          <cell r="A40" t="str">
            <v>HOI</v>
          </cell>
          <cell r="B40" t="str">
            <v>Treasurer's Office</v>
          </cell>
          <cell r="D40" t="str">
            <v>HOITreasurer's Office4</v>
          </cell>
          <cell r="E40">
            <v>4</v>
          </cell>
          <cell r="F40" t="str">
            <v>Represent the company before customers, regulators, shareholder, lenders, creditors and financial intermediaries</v>
          </cell>
          <cell r="G40" t="str">
            <v>Non-energy Rev_Assets Blend</v>
          </cell>
          <cell r="H40">
            <v>38036.947492346997</v>
          </cell>
          <cell r="I40">
            <v>-8.7311491370201111E-11</v>
          </cell>
          <cell r="J40">
            <v>20612.427391883335</v>
          </cell>
          <cell r="K40">
            <v>15813.479585972955</v>
          </cell>
          <cell r="L40">
            <v>590.39121259364663</v>
          </cell>
          <cell r="M40">
            <v>787.47578846354702</v>
          </cell>
          <cell r="N40">
            <v>233.17351343351956</v>
          </cell>
          <cell r="O40">
            <v>0</v>
          </cell>
          <cell r="P40">
            <v>0</v>
          </cell>
          <cell r="Q40">
            <v>38036.947492347004</v>
          </cell>
          <cell r="R40">
            <v>38581.160695271166</v>
          </cell>
          <cell r="S40">
            <v>-3.4924596548080444E-10</v>
          </cell>
          <cell r="T40">
            <v>20907.33946739191</v>
          </cell>
          <cell r="U40">
            <v>16039.730769157142</v>
          </cell>
          <cell r="V40">
            <v>598.83822829722055</v>
          </cell>
          <cell r="W40">
            <v>798.7425895429767</v>
          </cell>
          <cell r="X40">
            <v>236.50964088192401</v>
          </cell>
          <cell r="Y40">
            <v>0</v>
          </cell>
          <cell r="Z40">
            <v>0</v>
          </cell>
          <cell r="AA40">
            <v>38581.160695271174</v>
          </cell>
          <cell r="AB40">
            <v>38909.836902604293</v>
          </cell>
          <cell r="AC40">
            <v>0</v>
          </cell>
          <cell r="AD40">
            <v>21085.450880261113</v>
          </cell>
          <cell r="AE40">
            <v>16176.374607259639</v>
          </cell>
          <cell r="AF40">
            <v>603.93978237532133</v>
          </cell>
          <cell r="AG40">
            <v>805.54714596988072</v>
          </cell>
          <cell r="AH40">
            <v>238.5244867383453</v>
          </cell>
          <cell r="AI40">
            <v>0</v>
          </cell>
          <cell r="AJ40">
            <v>0</v>
          </cell>
          <cell r="AK40">
            <v>38909.8369026043</v>
          </cell>
          <cell r="AL40">
            <v>39270.583376020317</v>
          </cell>
          <cell r="AM40">
            <v>1.4551915228366852E-10</v>
          </cell>
          <cell r="AN40">
            <v>21280.941343623395</v>
          </cell>
          <cell r="AO40">
            <v>16326.351336970238</v>
          </cell>
          <cell r="AP40">
            <v>609.53911570567914</v>
          </cell>
          <cell r="AQ40">
            <v>813.01565047187535</v>
          </cell>
          <cell r="AR40">
            <v>240.73592924913274</v>
          </cell>
          <cell r="AS40">
            <v>0</v>
          </cell>
          <cell r="AT40">
            <v>0</v>
          </cell>
          <cell r="AU40">
            <v>39270.583376020317</v>
          </cell>
          <cell r="AV40">
            <v>40091.291005717139</v>
          </cell>
          <cell r="AW40">
            <v>2.9103830456733704E-10</v>
          </cell>
          <cell r="AX40">
            <v>21725.687243133183</v>
          </cell>
          <cell r="AY40">
            <v>16667.552306129874</v>
          </cell>
          <cell r="AZ40">
            <v>622.2777449760498</v>
          </cell>
          <cell r="BA40">
            <v>830.00669287672622</v>
          </cell>
          <cell r="BB40">
            <v>245.76701860131084</v>
          </cell>
          <cell r="BC40">
            <v>0</v>
          </cell>
          <cell r="BD40">
            <v>0</v>
          </cell>
          <cell r="BE40">
            <v>40091.291005717147</v>
          </cell>
          <cell r="BF40">
            <v>40758.549134212641</v>
          </cell>
          <cell r="BG40">
            <v>4.6566128730773926E-10</v>
          </cell>
          <cell r="BH40">
            <v>22087.27802872461</v>
          </cell>
          <cell r="BI40">
            <v>16944.958183551062</v>
          </cell>
          <cell r="BJ40">
            <v>632.63460486010558</v>
          </cell>
          <cell r="BK40">
            <v>843.82088290739114</v>
          </cell>
          <cell r="BL40">
            <v>249.85743416948108</v>
          </cell>
          <cell r="BM40">
            <v>0</v>
          </cell>
          <cell r="BN40">
            <v>0</v>
          </cell>
          <cell r="BO40">
            <v>40758.549134212655</v>
          </cell>
          <cell r="BP40" t="str">
            <v>m</v>
          </cell>
        </row>
        <row r="41">
          <cell r="A41" t="str">
            <v>HOI</v>
          </cell>
          <cell r="B41" t="str">
            <v>Treasurer's Office</v>
          </cell>
          <cell r="D41" t="str">
            <v>HOITreasurer's Office5</v>
          </cell>
          <cell r="E41">
            <v>5</v>
          </cell>
          <cell r="F41" t="str">
            <v>Pension Management</v>
          </cell>
          <cell r="G41" t="str">
            <v>Headcount</v>
          </cell>
          <cell r="H41">
            <v>11411.084247704097</v>
          </cell>
          <cell r="I41">
            <v>-8.7311491370201111E-11</v>
          </cell>
          <cell r="J41">
            <v>6094.2585611409831</v>
          </cell>
          <cell r="K41">
            <v>5052.680217866261</v>
          </cell>
          <cell r="L41">
            <v>178.93725298819146</v>
          </cell>
          <cell r="M41">
            <v>0</v>
          </cell>
          <cell r="N41">
            <v>85.208215708662607</v>
          </cell>
          <cell r="O41">
            <v>0</v>
          </cell>
          <cell r="P41">
            <v>0</v>
          </cell>
          <cell r="Q41">
            <v>11411.084247704097</v>
          </cell>
          <cell r="R41">
            <v>11574.348208581348</v>
          </cell>
          <cell r="S41">
            <v>-3.4924596548080444E-10</v>
          </cell>
          <cell r="T41">
            <v>6181.4520976799986</v>
          </cell>
          <cell r="U41">
            <v>5124.9713838508569</v>
          </cell>
          <cell r="V41">
            <v>181.49739574388315</v>
          </cell>
          <cell r="W41">
            <v>0</v>
          </cell>
          <cell r="X41">
            <v>86.427331306611023</v>
          </cell>
          <cell r="Y41">
            <v>0</v>
          </cell>
          <cell r="Z41">
            <v>0</v>
          </cell>
          <cell r="AA41">
            <v>11574.34820858135</v>
          </cell>
          <cell r="AB41">
            <v>11672.951070781288</v>
          </cell>
          <cell r="AC41">
            <v>0</v>
          </cell>
          <cell r="AD41">
            <v>6234.1124167233793</v>
          </cell>
          <cell r="AE41">
            <v>5168.6314533453806</v>
          </cell>
          <cell r="AF41">
            <v>183.04358757945568</v>
          </cell>
          <cell r="AG41">
            <v>0</v>
          </cell>
          <cell r="AH41">
            <v>87.163613133074136</v>
          </cell>
          <cell r="AI41">
            <v>0</v>
          </cell>
          <cell r="AJ41">
            <v>0</v>
          </cell>
          <cell r="AK41">
            <v>11672.95107078129</v>
          </cell>
          <cell r="AL41">
            <v>11781.175012806094</v>
          </cell>
          <cell r="AM41">
            <v>1.4551915228366852E-10</v>
          </cell>
          <cell r="AN41">
            <v>6291.9110159527027</v>
          </cell>
          <cell r="AO41">
            <v>5216.551612297696</v>
          </cell>
          <cell r="AP41">
            <v>184.74064760224607</v>
          </cell>
          <cell r="AQ41">
            <v>0</v>
          </cell>
          <cell r="AR41">
            <v>87.971736953450517</v>
          </cell>
          <cell r="AS41">
            <v>0</v>
          </cell>
          <cell r="AT41">
            <v>0</v>
          </cell>
          <cell r="AU41">
            <v>11781.175012806096</v>
          </cell>
          <cell r="AV41">
            <v>12027.38730171514</v>
          </cell>
          <cell r="AW41">
            <v>2.9103830456733704E-10</v>
          </cell>
          <cell r="AX41">
            <v>6423.4043356908305</v>
          </cell>
          <cell r="AY41">
            <v>5325.571222929053</v>
          </cell>
          <cell r="AZ41">
            <v>188.60150338711014</v>
          </cell>
          <cell r="BA41">
            <v>0</v>
          </cell>
          <cell r="BB41">
            <v>89.810239708147705</v>
          </cell>
          <cell r="BC41">
            <v>0</v>
          </cell>
          <cell r="BD41">
            <v>0</v>
          </cell>
          <cell r="BE41">
            <v>12027.387301715142</v>
          </cell>
          <cell r="BF41">
            <v>12227.564740263791</v>
          </cell>
          <cell r="BG41">
            <v>4.6566128730773926E-10</v>
          </cell>
          <cell r="BH41">
            <v>6530.3120617351669</v>
          </cell>
          <cell r="BI41">
            <v>5414.2071984299273</v>
          </cell>
          <cell r="BJ41">
            <v>191.7404865184734</v>
          </cell>
          <cell r="BK41">
            <v>0</v>
          </cell>
          <cell r="BL41">
            <v>91.304993580225442</v>
          </cell>
          <cell r="BM41">
            <v>0</v>
          </cell>
          <cell r="BN41">
            <v>0</v>
          </cell>
          <cell r="BO41">
            <v>12227.564740263791</v>
          </cell>
          <cell r="BP41" t="str">
            <v>m</v>
          </cell>
        </row>
        <row r="42">
          <cell r="A42" t="str">
            <v>HOI</v>
          </cell>
          <cell r="B42" t="str">
            <v>Treasurer's Office</v>
          </cell>
          <cell r="D42" t="str">
            <v>HOITreasurer's Office6</v>
          </cell>
          <cell r="E42">
            <v>6</v>
          </cell>
          <cell r="F42" t="str">
            <v>Oversight of Corp Finance- Treasury</v>
          </cell>
          <cell r="G42" t="str">
            <v>CFO_Treas Dept. Labor (Internal)</v>
          </cell>
          <cell r="H42">
            <v>228221.68495408195</v>
          </cell>
          <cell r="I42">
            <v>-8.7311491370201111E-11</v>
          </cell>
          <cell r="J42">
            <v>137267.76334924219</v>
          </cell>
          <cell r="K42">
            <v>86289.337283161425</v>
          </cell>
          <cell r="L42">
            <v>1667.4250404080044</v>
          </cell>
          <cell r="M42">
            <v>1911.616096681603</v>
          </cell>
          <cell r="N42">
            <v>1085.543184588734</v>
          </cell>
          <cell r="O42">
            <v>0</v>
          </cell>
          <cell r="P42">
            <v>0</v>
          </cell>
          <cell r="Q42">
            <v>228221.68495408195</v>
          </cell>
          <cell r="R42">
            <v>231486.96417162698</v>
          </cell>
          <cell r="S42">
            <v>-3.4924596548080444E-10</v>
          </cell>
          <cell r="T42">
            <v>139231.72034567464</v>
          </cell>
          <cell r="U42">
            <v>87523.921016004912</v>
          </cell>
          <cell r="V42">
            <v>1691.281705616457</v>
          </cell>
          <cell r="W42">
            <v>1938.9665227100274</v>
          </cell>
          <cell r="X42">
            <v>1101.0745816209592</v>
          </cell>
          <cell r="Y42">
            <v>0</v>
          </cell>
          <cell r="Z42">
            <v>0</v>
          </cell>
          <cell r="AA42">
            <v>231486.96417162695</v>
          </cell>
          <cell r="AB42">
            <v>233459.02141562576</v>
          </cell>
          <cell r="AC42">
            <v>0</v>
          </cell>
          <cell r="AD42">
            <v>140417.84727806866</v>
          </cell>
          <cell r="AE42">
            <v>88269.54478398012</v>
          </cell>
          <cell r="AF42">
            <v>1705.6898791010367</v>
          </cell>
          <cell r="AG42">
            <v>1955.4847443328504</v>
          </cell>
          <cell r="AH42">
            <v>1110.4547301430964</v>
          </cell>
          <cell r="AI42">
            <v>0</v>
          </cell>
          <cell r="AJ42">
            <v>0</v>
          </cell>
          <cell r="AK42">
            <v>233459.02141562576</v>
          </cell>
          <cell r="AL42">
            <v>235623.50025612189</v>
          </cell>
          <cell r="AM42">
            <v>1.4551915228366852E-10</v>
          </cell>
          <cell r="AN42">
            <v>141719.70940966866</v>
          </cell>
          <cell r="AO42">
            <v>89087.922076862757</v>
          </cell>
          <cell r="AP42">
            <v>1721.5039163114038</v>
          </cell>
          <cell r="AQ42">
            <v>1973.6147156072789</v>
          </cell>
          <cell r="AR42">
            <v>1120.7501376717887</v>
          </cell>
          <cell r="AS42">
            <v>0</v>
          </cell>
          <cell r="AT42">
            <v>0</v>
          </cell>
          <cell r="AU42">
            <v>235623.50025612189</v>
          </cell>
          <cell r="AV42">
            <v>240547.74603430281</v>
          </cell>
          <cell r="AW42">
            <v>2.9103830456733704E-10</v>
          </cell>
          <cell r="AX42">
            <v>144681.47969144027</v>
          </cell>
          <cell r="AY42">
            <v>90949.751748763258</v>
          </cell>
          <cell r="AZ42">
            <v>1757.4812631499144</v>
          </cell>
          <cell r="BA42">
            <v>2014.860872805185</v>
          </cell>
          <cell r="BB42">
            <v>1144.1724581441822</v>
          </cell>
          <cell r="BC42">
            <v>0</v>
          </cell>
          <cell r="BD42">
            <v>0</v>
          </cell>
          <cell r="BE42">
            <v>240547.74603430281</v>
          </cell>
          <cell r="BF42">
            <v>244551.29480527583</v>
          </cell>
          <cell r="BG42">
            <v>4.6566128730773926E-10</v>
          </cell>
          <cell r="BH42">
            <v>147089.48130338895</v>
          </cell>
          <cell r="BI42">
            <v>92463.471053296409</v>
          </cell>
          <cell r="BJ42">
            <v>1786.7318467329696</v>
          </cell>
          <cell r="BK42">
            <v>2048.3951457467842</v>
          </cell>
          <cell r="BL42">
            <v>1163.2154561107111</v>
          </cell>
          <cell r="BM42">
            <v>0</v>
          </cell>
          <cell r="BN42">
            <v>0</v>
          </cell>
          <cell r="BO42">
            <v>244551.29480527583</v>
          </cell>
          <cell r="BP42" t="str">
            <v>m</v>
          </cell>
        </row>
        <row r="43">
          <cell r="A43" t="str">
            <v>HOI</v>
          </cell>
          <cell r="B43" t="str">
            <v>Treasurer's Office</v>
          </cell>
          <cell r="D43" t="str">
            <v>HOITreasurer's Office7</v>
          </cell>
          <cell r="E43">
            <v>7</v>
          </cell>
          <cell r="F43">
            <v>0</v>
          </cell>
          <cell r="G43" t="str">
            <v>CFO_Treas Dept. Labor (Internal)</v>
          </cell>
          <cell r="H43">
            <v>0</v>
          </cell>
          <cell r="I43">
            <v>-8.7311491370201111E-11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-3.4924596548080444E-10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1.4551915228366852E-10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2.9103830456733704E-10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4.6566128730773926E-10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 t="str">
            <v>m</v>
          </cell>
        </row>
        <row r="44">
          <cell r="A44" t="str">
            <v>HOI</v>
          </cell>
          <cell r="B44" t="str">
            <v>Treasurer's Office</v>
          </cell>
          <cell r="D44" t="str">
            <v>HOITreasurer's Office8</v>
          </cell>
          <cell r="E44">
            <v>8</v>
          </cell>
          <cell r="F44">
            <v>0</v>
          </cell>
          <cell r="G44" t="str">
            <v>CFO_Treas Dept. Labor (Internal)</v>
          </cell>
          <cell r="H44">
            <v>0</v>
          </cell>
          <cell r="I44">
            <v>-8.7311491370201111E-11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-3.4924596548080444E-10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1.4551915228366852E-10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2.9103830456733704E-10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4.6566128730773926E-10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 t="str">
            <v>m</v>
          </cell>
        </row>
        <row r="45">
          <cell r="A45" t="str">
            <v>HOI</v>
          </cell>
          <cell r="B45" t="str">
            <v>Treasurer's Office</v>
          </cell>
          <cell r="D45" t="str">
            <v>HOITreasurer's Office9</v>
          </cell>
          <cell r="E45">
            <v>9</v>
          </cell>
          <cell r="F45">
            <v>0</v>
          </cell>
          <cell r="G45" t="str">
            <v>CFO_Treas Dept. Labor (Internal)</v>
          </cell>
          <cell r="H45">
            <v>0</v>
          </cell>
          <cell r="I45">
            <v>-8.7311491370201111E-11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-3.4924596548080444E-10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1.4551915228366852E-10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2.9103830456733704E-10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4.6566128730773926E-10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 t="str">
            <v>m</v>
          </cell>
        </row>
        <row r="46">
          <cell r="A46" t="str">
            <v>HOI</v>
          </cell>
          <cell r="B46" t="str">
            <v>Pension</v>
          </cell>
          <cell r="D46" t="str">
            <v>HOIPension1</v>
          </cell>
          <cell r="E46">
            <v>1</v>
          </cell>
          <cell r="F46" t="str">
            <v>Pension cost</v>
          </cell>
          <cell r="G46" t="str">
            <v>Headcount</v>
          </cell>
          <cell r="H46">
            <v>1.1641532182693481E-9</v>
          </cell>
          <cell r="I46">
            <v>1.1641532182693481E-9</v>
          </cell>
          <cell r="J46">
            <v>6.9849193096160889E-10</v>
          </cell>
          <cell r="K46">
            <v>5.2386894822120667E-10</v>
          </cell>
          <cell r="L46">
            <v>1.8189894035458565E-11</v>
          </cell>
          <cell r="M46">
            <v>0</v>
          </cell>
          <cell r="N46">
            <v>9.0949470177292824E-12</v>
          </cell>
          <cell r="O46">
            <v>0</v>
          </cell>
          <cell r="P46">
            <v>0</v>
          </cell>
          <cell r="Q46">
            <v>1.2496457202360034E-9</v>
          </cell>
          <cell r="R46">
            <v>9.3132257461547852E-10</v>
          </cell>
          <cell r="S46">
            <v>9.3132257461547852E-10</v>
          </cell>
          <cell r="T46">
            <v>4.6566128730773926E-10</v>
          </cell>
          <cell r="U46">
            <v>4.0745362639427185E-10</v>
          </cell>
          <cell r="V46">
            <v>1.4551915228366852E-11</v>
          </cell>
          <cell r="W46">
            <v>0</v>
          </cell>
          <cell r="X46">
            <v>7.2759576141834259E-12</v>
          </cell>
          <cell r="Y46">
            <v>0</v>
          </cell>
          <cell r="Z46">
            <v>0</v>
          </cell>
          <cell r="AA46">
            <v>8.9494278654456139E-10</v>
          </cell>
          <cell r="AB46">
            <v>1.6298145055770874E-9</v>
          </cell>
          <cell r="AC46">
            <v>1.6298145055770874E-9</v>
          </cell>
          <cell r="AD46">
            <v>8.149072527885437E-10</v>
          </cell>
          <cell r="AE46">
            <v>7.5669959187507629E-10</v>
          </cell>
          <cell r="AF46">
            <v>2.5465851649641991E-11</v>
          </cell>
          <cell r="AG46">
            <v>0</v>
          </cell>
          <cell r="AH46">
            <v>1.2732925824820995E-11</v>
          </cell>
          <cell r="AI46">
            <v>0</v>
          </cell>
          <cell r="AJ46">
            <v>0</v>
          </cell>
          <cell r="AK46">
            <v>1.609805622138083E-9</v>
          </cell>
          <cell r="AL46">
            <v>2.3283064365386963E-10</v>
          </cell>
          <cell r="AM46">
            <v>2.3283064365386963E-10</v>
          </cell>
          <cell r="AN46">
            <v>1.1641532182693481E-10</v>
          </cell>
          <cell r="AO46">
            <v>5.8207660913467407E-11</v>
          </cell>
          <cell r="AP46">
            <v>3.637978807091713E-12</v>
          </cell>
          <cell r="AQ46">
            <v>0</v>
          </cell>
          <cell r="AR46">
            <v>1.8189894035458565E-12</v>
          </cell>
          <cell r="AS46">
            <v>0</v>
          </cell>
          <cell r="AT46">
            <v>0</v>
          </cell>
          <cell r="AU46">
            <v>1.8007995095103979E-10</v>
          </cell>
          <cell r="AV46">
            <v>1.6298145055770874E-9</v>
          </cell>
          <cell r="AW46">
            <v>1.6298145055770874E-9</v>
          </cell>
          <cell r="AX46">
            <v>8.149072527885437E-10</v>
          </cell>
          <cell r="AY46">
            <v>6.9849193096160889E-10</v>
          </cell>
          <cell r="AZ46">
            <v>2.5465851649641991E-11</v>
          </cell>
          <cell r="BA46">
            <v>0</v>
          </cell>
          <cell r="BB46">
            <v>1.2732925824820995E-11</v>
          </cell>
          <cell r="BC46">
            <v>0</v>
          </cell>
          <cell r="BD46">
            <v>0</v>
          </cell>
          <cell r="BE46">
            <v>1.5515979612246156E-9</v>
          </cell>
          <cell r="BF46">
            <v>-1.6298145055770874E-9</v>
          </cell>
          <cell r="BG46">
            <v>-1.6298145055770874E-9</v>
          </cell>
          <cell r="BH46">
            <v>-9.3132257461547852E-10</v>
          </cell>
          <cell r="BI46">
            <v>-6.9849193096160889E-10</v>
          </cell>
          <cell r="BJ46">
            <v>-2.5465851649641991E-11</v>
          </cell>
          <cell r="BK46">
            <v>0</v>
          </cell>
          <cell r="BL46">
            <v>-1.2732925824820995E-11</v>
          </cell>
          <cell r="BM46">
            <v>0</v>
          </cell>
          <cell r="BN46">
            <v>0</v>
          </cell>
          <cell r="BO46">
            <v>-1.6680132830515504E-9</v>
          </cell>
          <cell r="BP46" t="str">
            <v>m</v>
          </cell>
        </row>
        <row r="47">
          <cell r="A47" t="str">
            <v>HOI</v>
          </cell>
          <cell r="B47" t="str">
            <v>Board</v>
          </cell>
          <cell r="D47" t="str">
            <v>HOIBoard1</v>
          </cell>
          <cell r="E47">
            <v>1</v>
          </cell>
          <cell r="F47" t="str">
            <v>Audit Fee</v>
          </cell>
          <cell r="G47" t="str">
            <v>Total Revenue_Assets Blend xBxTxR</v>
          </cell>
          <cell r="H47">
            <v>1100000</v>
          </cell>
          <cell r="I47">
            <v>1900000</v>
          </cell>
          <cell r="J47">
            <v>493340.74257233099</v>
          </cell>
          <cell r="K47">
            <v>606659.25742766901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1100000</v>
          </cell>
          <cell r="R47">
            <v>1100000</v>
          </cell>
          <cell r="S47">
            <v>1900000</v>
          </cell>
          <cell r="T47">
            <v>493340.74257233099</v>
          </cell>
          <cell r="U47">
            <v>606659.25742766901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1100000</v>
          </cell>
          <cell r="AB47">
            <v>1100000</v>
          </cell>
          <cell r="AC47">
            <v>1900000</v>
          </cell>
          <cell r="AD47">
            <v>493340.74257233099</v>
          </cell>
          <cell r="AE47">
            <v>606659.25742766901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1100000</v>
          </cell>
          <cell r="AL47">
            <v>1100000</v>
          </cell>
          <cell r="AM47">
            <v>1900000</v>
          </cell>
          <cell r="AN47">
            <v>493340.74257233099</v>
          </cell>
          <cell r="AO47">
            <v>606659.25742766901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1100000</v>
          </cell>
          <cell r="AV47">
            <v>1100000</v>
          </cell>
          <cell r="AW47">
            <v>1900000</v>
          </cell>
          <cell r="AX47">
            <v>493340.74257233099</v>
          </cell>
          <cell r="AY47">
            <v>606659.25742766901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1100000</v>
          </cell>
          <cell r="BF47">
            <v>1100000</v>
          </cell>
          <cell r="BG47">
            <v>1900000</v>
          </cell>
          <cell r="BH47">
            <v>493340.74257233099</v>
          </cell>
          <cell r="BI47">
            <v>606659.25742766901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1100000</v>
          </cell>
          <cell r="BP47" t="str">
            <v>m</v>
          </cell>
        </row>
        <row r="48">
          <cell r="A48" t="str">
            <v>HOI</v>
          </cell>
          <cell r="B48" t="str">
            <v>Board</v>
          </cell>
          <cell r="D48" t="str">
            <v>HOIBoard2</v>
          </cell>
          <cell r="E48">
            <v>2</v>
          </cell>
          <cell r="F48" t="str">
            <v>General departmental expenses</v>
          </cell>
          <cell r="G48" t="str">
            <v>Non-energy Rev_Assets Blend</v>
          </cell>
          <cell r="H48">
            <v>800000</v>
          </cell>
          <cell r="I48">
            <v>1900000</v>
          </cell>
          <cell r="J48">
            <v>433524.32307625184</v>
          </cell>
          <cell r="K48">
            <v>332591.97971455759</v>
          </cell>
          <cell r="L48">
            <v>12417.215397474949</v>
          </cell>
          <cell r="M48">
            <v>16562.334054213716</v>
          </cell>
          <cell r="N48">
            <v>4904.1477575020208</v>
          </cell>
          <cell r="O48">
            <v>0</v>
          </cell>
          <cell r="P48">
            <v>0</v>
          </cell>
          <cell r="Q48">
            <v>800000.00000000012</v>
          </cell>
          <cell r="R48">
            <v>800000</v>
          </cell>
          <cell r="S48">
            <v>1900000</v>
          </cell>
          <cell r="T48">
            <v>433524.32307625184</v>
          </cell>
          <cell r="U48">
            <v>332591.97971455759</v>
          </cell>
          <cell r="V48">
            <v>12417.215397474949</v>
          </cell>
          <cell r="W48">
            <v>16562.334054213716</v>
          </cell>
          <cell r="X48">
            <v>4904.1477575020208</v>
          </cell>
          <cell r="Y48">
            <v>0</v>
          </cell>
          <cell r="Z48">
            <v>0</v>
          </cell>
          <cell r="AA48">
            <v>800000.00000000012</v>
          </cell>
          <cell r="AB48">
            <v>800000</v>
          </cell>
          <cell r="AC48">
            <v>1900000</v>
          </cell>
          <cell r="AD48">
            <v>433524.32307625184</v>
          </cell>
          <cell r="AE48">
            <v>332591.97971455759</v>
          </cell>
          <cell r="AF48">
            <v>12417.215397474949</v>
          </cell>
          <cell r="AG48">
            <v>16562.334054213716</v>
          </cell>
          <cell r="AH48">
            <v>4904.1477575020208</v>
          </cell>
          <cell r="AI48">
            <v>0</v>
          </cell>
          <cell r="AJ48">
            <v>0</v>
          </cell>
          <cell r="AK48">
            <v>800000.00000000012</v>
          </cell>
          <cell r="AL48">
            <v>800000</v>
          </cell>
          <cell r="AM48">
            <v>1900000</v>
          </cell>
          <cell r="AN48">
            <v>433524.32307625184</v>
          </cell>
          <cell r="AO48">
            <v>332591.97971455759</v>
          </cell>
          <cell r="AP48">
            <v>12417.215397474949</v>
          </cell>
          <cell r="AQ48">
            <v>16562.334054213716</v>
          </cell>
          <cell r="AR48">
            <v>4904.1477575020208</v>
          </cell>
          <cell r="AS48">
            <v>0</v>
          </cell>
          <cell r="AT48">
            <v>0</v>
          </cell>
          <cell r="AU48">
            <v>800000.00000000012</v>
          </cell>
          <cell r="AV48">
            <v>800000</v>
          </cell>
          <cell r="AW48">
            <v>1900000</v>
          </cell>
          <cell r="AX48">
            <v>433524.32307625184</v>
          </cell>
          <cell r="AY48">
            <v>332591.97971455759</v>
          </cell>
          <cell r="AZ48">
            <v>12417.215397474949</v>
          </cell>
          <cell r="BA48">
            <v>16562.334054213716</v>
          </cell>
          <cell r="BB48">
            <v>4904.1477575020208</v>
          </cell>
          <cell r="BC48">
            <v>0</v>
          </cell>
          <cell r="BD48">
            <v>0</v>
          </cell>
          <cell r="BE48">
            <v>800000.00000000012</v>
          </cell>
          <cell r="BF48">
            <v>800000</v>
          </cell>
          <cell r="BG48">
            <v>1900000</v>
          </cell>
          <cell r="BH48">
            <v>433524.32307625184</v>
          </cell>
          <cell r="BI48">
            <v>332591.97971455759</v>
          </cell>
          <cell r="BJ48">
            <v>12417.215397474949</v>
          </cell>
          <cell r="BK48">
            <v>16562.334054213716</v>
          </cell>
          <cell r="BL48">
            <v>4904.1477575020208</v>
          </cell>
          <cell r="BM48">
            <v>0</v>
          </cell>
          <cell r="BN48">
            <v>0</v>
          </cell>
          <cell r="BO48">
            <v>800000.00000000012</v>
          </cell>
          <cell r="BP48" t="str">
            <v>m</v>
          </cell>
        </row>
        <row r="49">
          <cell r="A49" t="str">
            <v>HOI</v>
          </cell>
          <cell r="B49" t="str">
            <v>Corp. Secretariat</v>
          </cell>
          <cell r="D49" t="str">
            <v>HOICorp. Secretariat1</v>
          </cell>
          <cell r="E49">
            <v>1</v>
          </cell>
          <cell r="F49" t="str">
            <v>OVERALL ASSIGNMENT OF TIME</v>
          </cell>
          <cell r="G49" t="str">
            <v>Non-energy Rev_Assets Blend</v>
          </cell>
          <cell r="H49">
            <v>390411.08865466487</v>
          </cell>
          <cell r="I49">
            <v>390411.08865466487</v>
          </cell>
          <cell r="J49">
            <v>206562.99397822141</v>
          </cell>
          <cell r="K49">
            <v>158471.3739138903</v>
          </cell>
          <cell r="L49">
            <v>3904.1108865466485</v>
          </cell>
          <cell r="M49">
            <v>7808.2217730932971</v>
          </cell>
          <cell r="N49">
            <v>9760.2772163666232</v>
          </cell>
          <cell r="O49">
            <v>3904.1108865466485</v>
          </cell>
          <cell r="P49">
            <v>0</v>
          </cell>
          <cell r="Q49">
            <v>390411.08865466493</v>
          </cell>
          <cell r="R49">
            <v>394765.84639933257</v>
          </cell>
          <cell r="S49">
            <v>394765.84639933257</v>
          </cell>
          <cell r="T49">
            <v>208867.05711558808</v>
          </cell>
          <cell r="U49">
            <v>160239.00926778791</v>
          </cell>
          <cell r="V49">
            <v>3947.6584639933258</v>
          </cell>
          <cell r="W49">
            <v>7895.3169279866515</v>
          </cell>
          <cell r="X49">
            <v>9869.1461599833146</v>
          </cell>
          <cell r="Y49">
            <v>3947.6584639933258</v>
          </cell>
          <cell r="Z49">
            <v>0</v>
          </cell>
          <cell r="AA49">
            <v>394765.84639933263</v>
          </cell>
          <cell r="AB49">
            <v>397467.92185987765</v>
          </cell>
          <cell r="AC49">
            <v>397467.92185987765</v>
          </cell>
          <cell r="AD49">
            <v>210296.70092772626</v>
          </cell>
          <cell r="AE49">
            <v>161335.80601125938</v>
          </cell>
          <cell r="AF49">
            <v>3974.6792185987765</v>
          </cell>
          <cell r="AG49">
            <v>7949.358437197553</v>
          </cell>
          <cell r="AH49">
            <v>9936.698046496942</v>
          </cell>
          <cell r="AI49">
            <v>3974.6792185987765</v>
          </cell>
          <cell r="AJ49">
            <v>0</v>
          </cell>
          <cell r="AK49">
            <v>397467.92185987771</v>
          </cell>
          <cell r="AL49">
            <v>400420.09915404866</v>
          </cell>
          <cell r="AM49">
            <v>400420.09915404866</v>
          </cell>
          <cell r="AN49">
            <v>211858.67136954918</v>
          </cell>
          <cell r="AO49">
            <v>162534.12133948639</v>
          </cell>
          <cell r="AP49">
            <v>4004.2009915404865</v>
          </cell>
          <cell r="AQ49">
            <v>8008.401983080973</v>
          </cell>
          <cell r="AR49">
            <v>10010.502478851216</v>
          </cell>
          <cell r="AS49">
            <v>4004.2009915404865</v>
          </cell>
          <cell r="AT49">
            <v>0</v>
          </cell>
          <cell r="AU49">
            <v>400420.09915404877</v>
          </cell>
          <cell r="AV49">
            <v>406910.39014370483</v>
          </cell>
          <cell r="AW49">
            <v>406910.39014370483</v>
          </cell>
          <cell r="AX49">
            <v>215292.6259307095</v>
          </cell>
          <cell r="AY49">
            <v>165168.5888536546</v>
          </cell>
          <cell r="AZ49">
            <v>4069.1039014370485</v>
          </cell>
          <cell r="BA49">
            <v>8138.2078028740971</v>
          </cell>
          <cell r="BB49">
            <v>10172.759753592622</v>
          </cell>
          <cell r="BC49">
            <v>4069.1039014370485</v>
          </cell>
          <cell r="BD49">
            <v>0</v>
          </cell>
          <cell r="BE49">
            <v>406910.39014370495</v>
          </cell>
          <cell r="BF49">
            <v>412224.38843174814</v>
          </cell>
          <cell r="BG49">
            <v>412224.38843174814</v>
          </cell>
          <cell r="BH49">
            <v>218104.21460805956</v>
          </cell>
          <cell r="BI49">
            <v>167325.58857562501</v>
          </cell>
          <cell r="BJ49">
            <v>4122.2438843174814</v>
          </cell>
          <cell r="BK49">
            <v>8244.4877686349628</v>
          </cell>
          <cell r="BL49">
            <v>10305.609710793704</v>
          </cell>
          <cell r="BM49">
            <v>4122.2438843174814</v>
          </cell>
          <cell r="BN49">
            <v>0</v>
          </cell>
          <cell r="BO49">
            <v>412224.3884317482</v>
          </cell>
          <cell r="BP49" t="str">
            <v>m</v>
          </cell>
        </row>
        <row r="50">
          <cell r="A50" t="str">
            <v>HOI</v>
          </cell>
          <cell r="B50" t="str">
            <v>General Counsel - VP</v>
          </cell>
          <cell r="D50" t="str">
            <v>HOIGeneral Counsel - VP1</v>
          </cell>
          <cell r="E50">
            <v>1</v>
          </cell>
          <cell r="F50" t="str">
            <v>OVERALL ASSIGNMENT OF TIME</v>
          </cell>
          <cell r="G50" t="str">
            <v>Non-energy Rev_Assets Blend</v>
          </cell>
          <cell r="H50">
            <v>432833.07426694001</v>
          </cell>
          <cell r="I50">
            <v>432833.07426694001</v>
          </cell>
          <cell r="J50">
            <v>229008.08484069858</v>
          </cell>
          <cell r="K50">
            <v>175690.83959889036</v>
          </cell>
          <cell r="L50">
            <v>4328.3307426694</v>
          </cell>
          <cell r="M50">
            <v>8656.6614853388</v>
          </cell>
          <cell r="N50">
            <v>10820.826856673501</v>
          </cell>
          <cell r="O50">
            <v>4328.3307426694</v>
          </cell>
          <cell r="P50">
            <v>0</v>
          </cell>
          <cell r="Q50">
            <v>432833.07426694006</v>
          </cell>
          <cell r="R50">
            <v>439009.31962240726</v>
          </cell>
          <cell r="S50">
            <v>439009.31962240726</v>
          </cell>
          <cell r="T50">
            <v>232275.88068268061</v>
          </cell>
          <cell r="U50">
            <v>178197.83316427021</v>
          </cell>
          <cell r="V50">
            <v>4390.0931962240729</v>
          </cell>
          <cell r="W50">
            <v>8780.1863924481459</v>
          </cell>
          <cell r="X50">
            <v>10975.232990560182</v>
          </cell>
          <cell r="Y50">
            <v>4390.0931962240729</v>
          </cell>
          <cell r="Z50">
            <v>0</v>
          </cell>
          <cell r="AA50">
            <v>439009.31962240726</v>
          </cell>
          <cell r="AB50">
            <v>442888.52580857847</v>
          </cell>
          <cell r="AC50">
            <v>442888.52580857847</v>
          </cell>
          <cell r="AD50">
            <v>234328.33376959371</v>
          </cell>
          <cell r="AE50">
            <v>179772.43786142723</v>
          </cell>
          <cell r="AF50">
            <v>4428.8852580857847</v>
          </cell>
          <cell r="AG50">
            <v>8857.7705161715694</v>
          </cell>
          <cell r="AH50">
            <v>11072.213145214462</v>
          </cell>
          <cell r="AI50">
            <v>4428.8852580857847</v>
          </cell>
          <cell r="AJ50">
            <v>0</v>
          </cell>
          <cell r="AK50">
            <v>442888.52580857859</v>
          </cell>
          <cell r="AL50">
            <v>447116.45861003868</v>
          </cell>
          <cell r="AM50">
            <v>447116.45861003868</v>
          </cell>
          <cell r="AN50">
            <v>236565.29497071586</v>
          </cell>
          <cell r="AO50">
            <v>181488.59382967034</v>
          </cell>
          <cell r="AP50">
            <v>4471.1645861003872</v>
          </cell>
          <cell r="AQ50">
            <v>8942.3291722007743</v>
          </cell>
          <cell r="AR50">
            <v>11177.911465250967</v>
          </cell>
          <cell r="AS50">
            <v>4471.1645861003872</v>
          </cell>
          <cell r="AT50">
            <v>0</v>
          </cell>
          <cell r="AU50">
            <v>447116.45861003868</v>
          </cell>
          <cell r="AV50">
            <v>456263.83575794718</v>
          </cell>
          <cell r="AW50">
            <v>456263.83575794718</v>
          </cell>
          <cell r="AX50">
            <v>241405.0899089977</v>
          </cell>
          <cell r="AY50">
            <v>185201.59652468297</v>
          </cell>
          <cell r="AZ50">
            <v>4562.6383575794716</v>
          </cell>
          <cell r="BA50">
            <v>9125.2767151589433</v>
          </cell>
          <cell r="BB50">
            <v>11406.595893948681</v>
          </cell>
          <cell r="BC50">
            <v>4562.6383575794716</v>
          </cell>
          <cell r="BD50">
            <v>0</v>
          </cell>
          <cell r="BE50">
            <v>456263.83575794729</v>
          </cell>
          <cell r="BF50">
            <v>463792.34890208847</v>
          </cell>
          <cell r="BG50">
            <v>463792.34890208847</v>
          </cell>
          <cell r="BH50">
            <v>245388.35846988065</v>
          </cell>
          <cell r="BI50">
            <v>188257.48775357212</v>
          </cell>
          <cell r="BJ50">
            <v>4637.9234890208845</v>
          </cell>
          <cell r="BK50">
            <v>9275.846978041769</v>
          </cell>
          <cell r="BL50">
            <v>11594.808722552212</v>
          </cell>
          <cell r="BM50">
            <v>4637.9234890208845</v>
          </cell>
          <cell r="BN50">
            <v>0</v>
          </cell>
          <cell r="BO50">
            <v>463792.34890208853</v>
          </cell>
          <cell r="BP50" t="str">
            <v>m</v>
          </cell>
        </row>
        <row r="51">
          <cell r="A51" t="str">
            <v>HOI</v>
          </cell>
          <cell r="B51" t="str">
            <v>Donations</v>
          </cell>
          <cell r="D51" t="str">
            <v>HOIDonations1</v>
          </cell>
          <cell r="E51">
            <v>1</v>
          </cell>
          <cell r="F51" t="str">
            <v>Donations</v>
          </cell>
          <cell r="G51" t="str">
            <v>Direct Holding Company</v>
          </cell>
          <cell r="H51">
            <v>1100000</v>
          </cell>
          <cell r="I51">
            <v>1100000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1100000</v>
          </cell>
          <cell r="P51">
            <v>0</v>
          </cell>
          <cell r="Q51">
            <v>1100000</v>
          </cell>
          <cell r="R51">
            <v>1100000</v>
          </cell>
          <cell r="S51">
            <v>1100000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1100000</v>
          </cell>
          <cell r="Z51">
            <v>0</v>
          </cell>
          <cell r="AA51">
            <v>1100000</v>
          </cell>
          <cell r="AB51">
            <v>1100000</v>
          </cell>
          <cell r="AC51">
            <v>1100000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1100000</v>
          </cell>
          <cell r="AJ51">
            <v>0</v>
          </cell>
          <cell r="AK51">
            <v>1100000</v>
          </cell>
          <cell r="AL51">
            <v>1100000</v>
          </cell>
          <cell r="AM51">
            <v>1100000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1100000</v>
          </cell>
          <cell r="AT51">
            <v>0</v>
          </cell>
          <cell r="AU51">
            <v>1100000</v>
          </cell>
          <cell r="AV51">
            <v>1100000</v>
          </cell>
          <cell r="AW51">
            <v>1100000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1100000</v>
          </cell>
          <cell r="BD51">
            <v>0</v>
          </cell>
          <cell r="BE51">
            <v>1100000</v>
          </cell>
          <cell r="BF51">
            <v>1100000</v>
          </cell>
          <cell r="BG51">
            <v>1100000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1100000</v>
          </cell>
          <cell r="BN51">
            <v>0</v>
          </cell>
          <cell r="BO51">
            <v>1100000</v>
          </cell>
          <cell r="BP51" t="str">
            <v>don</v>
          </cell>
        </row>
        <row r="52">
          <cell r="A52" t="str">
            <v>Shared Services</v>
          </cell>
          <cell r="B52" t="str">
            <v>Outsourcing Services</v>
          </cell>
          <cell r="D52" t="str">
            <v>Shared ServicesOutsourcing Services1</v>
          </cell>
          <cell r="E52">
            <v>1</v>
          </cell>
          <cell r="F52" t="str">
            <v>Inergi Contract Management</v>
          </cell>
          <cell r="G52" t="str">
            <v>All Direct</v>
          </cell>
          <cell r="H52">
            <v>1602169.7398073808</v>
          </cell>
          <cell r="I52">
            <v>4189644.7398073808</v>
          </cell>
          <cell r="J52">
            <v>906783.41441920644</v>
          </cell>
          <cell r="K52">
            <v>695386.32538817427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1602169.7398073808</v>
          </cell>
          <cell r="R52">
            <v>1580980.7022352836</v>
          </cell>
          <cell r="S52">
            <v>2923945.7022352833</v>
          </cell>
          <cell r="T52">
            <v>905303.69558162522</v>
          </cell>
          <cell r="U52">
            <v>675677.00665365823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1580980.7022352833</v>
          </cell>
          <cell r="AB52">
            <v>1585357.4277736635</v>
          </cell>
          <cell r="AC52">
            <v>2947722.4277736638</v>
          </cell>
          <cell r="AD52">
            <v>907673.68629327405</v>
          </cell>
          <cell r="AE52">
            <v>677683.74148038949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1585357.4277736635</v>
          </cell>
          <cell r="AL52">
            <v>1590356.9649258265</v>
          </cell>
          <cell r="AM52">
            <v>2978911.9649258265</v>
          </cell>
          <cell r="AN52">
            <v>910345.92920570285</v>
          </cell>
          <cell r="AO52">
            <v>680011.03572012356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1590356.9649258265</v>
          </cell>
          <cell r="AV52">
            <v>1625364.2799708254</v>
          </cell>
          <cell r="AW52">
            <v>3038169.2799708256</v>
          </cell>
          <cell r="AX52">
            <v>930439.53430603782</v>
          </cell>
          <cell r="AY52">
            <v>694924.7456647876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1625364.2799708254</v>
          </cell>
          <cell r="BF52">
            <v>1654249.9228230293</v>
          </cell>
          <cell r="BG52">
            <v>3096154.9228230296</v>
          </cell>
          <cell r="BH52">
            <v>946940.4420093986</v>
          </cell>
          <cell r="BI52">
            <v>707309.48081363062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1654249.9228230291</v>
          </cell>
          <cell r="BP52" t="str">
            <v>cont</v>
          </cell>
        </row>
        <row r="53">
          <cell r="A53" t="str">
            <v>Shared Services</v>
          </cell>
          <cell r="B53" t="str">
            <v>Outsourcing Services</v>
          </cell>
          <cell r="D53" t="str">
            <v>Shared ServicesOutsourcing Services2</v>
          </cell>
          <cell r="E53">
            <v>2</v>
          </cell>
          <cell r="F53" t="str">
            <v>Inergi Costs/Consultants</v>
          </cell>
          <cell r="G53" t="str">
            <v>All Direct</v>
          </cell>
          <cell r="H53">
            <v>2587475</v>
          </cell>
          <cell r="I53">
            <v>4189644.7398073808</v>
          </cell>
          <cell r="J53">
            <v>1493800.0000000002</v>
          </cell>
          <cell r="K53">
            <v>1093675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2587475</v>
          </cell>
          <cell r="R53">
            <v>1342965</v>
          </cell>
          <cell r="S53">
            <v>2923945.7022352833</v>
          </cell>
          <cell r="T53">
            <v>775320.00000000012</v>
          </cell>
          <cell r="U53">
            <v>567645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1342965</v>
          </cell>
          <cell r="AB53">
            <v>1362365</v>
          </cell>
          <cell r="AC53">
            <v>2947722.4277736638</v>
          </cell>
          <cell r="AD53">
            <v>786520.00000000012</v>
          </cell>
          <cell r="AE53">
            <v>575845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1362365</v>
          </cell>
          <cell r="AL53">
            <v>1388555</v>
          </cell>
          <cell r="AM53">
            <v>2978911.9649258265</v>
          </cell>
          <cell r="AN53">
            <v>801640.00000000012</v>
          </cell>
          <cell r="AO53">
            <v>586915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1388555</v>
          </cell>
          <cell r="AV53">
            <v>1412805</v>
          </cell>
          <cell r="AW53">
            <v>3038169.2799708256</v>
          </cell>
          <cell r="AX53">
            <v>815640.00000000012</v>
          </cell>
          <cell r="AY53">
            <v>597165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1412805</v>
          </cell>
          <cell r="BF53">
            <v>1441905</v>
          </cell>
          <cell r="BG53">
            <v>3096154.9228230296</v>
          </cell>
          <cell r="BH53">
            <v>832440.00000000012</v>
          </cell>
          <cell r="BI53">
            <v>609465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1441905</v>
          </cell>
          <cell r="BP53" t="str">
            <v>cont</v>
          </cell>
        </row>
        <row r="54">
          <cell r="A54" t="str">
            <v>Shared Services</v>
          </cell>
          <cell r="B54" t="str">
            <v>Treasury</v>
          </cell>
          <cell r="D54" t="str">
            <v>Shared ServicesTreasury1</v>
          </cell>
          <cell r="E54">
            <v>1</v>
          </cell>
          <cell r="F54" t="str">
            <v>Liquidity Management, Debt Issuance and Financial Risk Management</v>
          </cell>
          <cell r="G54" t="str">
            <v>Insurance Costs xB</v>
          </cell>
          <cell r="H54">
            <v>1723877.015740619</v>
          </cell>
          <cell r="I54">
            <v>4253722.8111846279</v>
          </cell>
          <cell r="J54">
            <v>997511.85733697796</v>
          </cell>
          <cell r="K54">
            <v>694643.27170310414</v>
          </cell>
          <cell r="L54">
            <v>20639.396550170291</v>
          </cell>
          <cell r="M54">
            <v>0</v>
          </cell>
          <cell r="N54">
            <v>11082.490150366631</v>
          </cell>
          <cell r="O54">
            <v>0</v>
          </cell>
          <cell r="P54">
            <v>0</v>
          </cell>
          <cell r="Q54">
            <v>1723877.015740619</v>
          </cell>
          <cell r="R54">
            <v>1747231.9730356773</v>
          </cell>
          <cell r="S54">
            <v>4309132.0022483272</v>
          </cell>
          <cell r="T54">
            <v>1010885.7085001178</v>
          </cell>
          <cell r="U54">
            <v>704174.02627895027</v>
          </cell>
          <cell r="V54">
            <v>20940.541813057571</v>
          </cell>
          <cell r="W54">
            <v>0</v>
          </cell>
          <cell r="X54">
            <v>11231.696443551737</v>
          </cell>
          <cell r="Y54">
            <v>0</v>
          </cell>
          <cell r="Z54">
            <v>0</v>
          </cell>
          <cell r="AA54">
            <v>1747231.9730356773</v>
          </cell>
          <cell r="AB54">
            <v>1771377.2100183233</v>
          </cell>
          <cell r="AC54">
            <v>4360924.6118965568</v>
          </cell>
          <cell r="AD54">
            <v>1024364.8754929323</v>
          </cell>
          <cell r="AE54">
            <v>714323.582097576</v>
          </cell>
          <cell r="AF54">
            <v>21305.122372962694</v>
          </cell>
          <cell r="AG54">
            <v>0</v>
          </cell>
          <cell r="AH54">
            <v>11383.630054852245</v>
          </cell>
          <cell r="AI54">
            <v>0</v>
          </cell>
          <cell r="AJ54">
            <v>0</v>
          </cell>
          <cell r="AK54">
            <v>1771377.2100183233</v>
          </cell>
          <cell r="AL54">
            <v>1788925.1720564393</v>
          </cell>
          <cell r="AM54">
            <v>4399272.0705377422</v>
          </cell>
          <cell r="AN54">
            <v>1034205.7484875999</v>
          </cell>
          <cell r="AO54">
            <v>721661.83530180925</v>
          </cell>
          <cell r="AP54">
            <v>21563.239291753685</v>
          </cell>
          <cell r="AQ54">
            <v>0</v>
          </cell>
          <cell r="AR54">
            <v>11494.348975276836</v>
          </cell>
          <cell r="AS54">
            <v>0</v>
          </cell>
          <cell r="AT54">
            <v>0</v>
          </cell>
          <cell r="AU54">
            <v>1788925.1720564396</v>
          </cell>
          <cell r="AV54">
            <v>1838488.7047077054</v>
          </cell>
          <cell r="AW54">
            <v>4516981.197044936</v>
          </cell>
          <cell r="AX54">
            <v>1062595.1554312822</v>
          </cell>
          <cell r="AY54">
            <v>741881.3500871826</v>
          </cell>
          <cell r="AZ54">
            <v>22201.155925478772</v>
          </cell>
          <cell r="BA54">
            <v>0</v>
          </cell>
          <cell r="BB54">
            <v>11811.043263761918</v>
          </cell>
          <cell r="BC54">
            <v>0</v>
          </cell>
          <cell r="BD54">
            <v>0</v>
          </cell>
          <cell r="BE54">
            <v>1838488.7047077056</v>
          </cell>
          <cell r="BF54">
            <v>1838149.8330363673</v>
          </cell>
          <cell r="BG54">
            <v>4528811.1383872107</v>
          </cell>
          <cell r="BH54">
            <v>1063199.9423950482</v>
          </cell>
          <cell r="BI54">
            <v>741061.38240715535</v>
          </cell>
          <cell r="BJ54">
            <v>22074.289013247857</v>
          </cell>
          <cell r="BK54">
            <v>0</v>
          </cell>
          <cell r="BL54">
            <v>11814.219220915998</v>
          </cell>
          <cell r="BM54">
            <v>0</v>
          </cell>
          <cell r="BN54">
            <v>0</v>
          </cell>
          <cell r="BO54">
            <v>1838149.8330363675</v>
          </cell>
          <cell r="BP54" t="str">
            <v>f</v>
          </cell>
        </row>
        <row r="55">
          <cell r="A55" t="str">
            <v>Shared Services</v>
          </cell>
          <cell r="B55" t="str">
            <v>Treasury</v>
          </cell>
          <cell r="D55" t="str">
            <v>Shared ServicesTreasury2</v>
          </cell>
          <cell r="E55">
            <v>2</v>
          </cell>
          <cell r="F55" t="str">
            <v>Regulatory and Credit Rating Support</v>
          </cell>
          <cell r="G55" t="str">
            <v>Total Capital</v>
          </cell>
          <cell r="H55">
            <v>771245.26003383682</v>
          </cell>
          <cell r="I55">
            <v>4253722.8111846279</v>
          </cell>
          <cell r="J55">
            <v>434840.46930004878</v>
          </cell>
          <cell r="K55">
            <v>318808.94380506175</v>
          </cell>
          <cell r="L55">
            <v>10613.4132305987</v>
          </cell>
          <cell r="M55">
            <v>2685.8564961172005</v>
          </cell>
          <cell r="N55">
            <v>4296.577202010486</v>
          </cell>
          <cell r="O55">
            <v>0</v>
          </cell>
          <cell r="P55">
            <v>0</v>
          </cell>
          <cell r="Q55">
            <v>771245.26003383682</v>
          </cell>
          <cell r="R55">
            <v>783901.48228638701</v>
          </cell>
          <cell r="S55">
            <v>4309132.0022483272</v>
          </cell>
          <cell r="T55">
            <v>441927.20608832699</v>
          </cell>
          <cell r="U55">
            <v>324092.98873151717</v>
          </cell>
          <cell r="V55">
            <v>10797.377105358506</v>
          </cell>
          <cell r="W55">
            <v>2713.594404340045</v>
          </cell>
          <cell r="X55">
            <v>4370.3159568443616</v>
          </cell>
          <cell r="Y55">
            <v>0</v>
          </cell>
          <cell r="Z55">
            <v>0</v>
          </cell>
          <cell r="AA55">
            <v>783901.48228638701</v>
          </cell>
          <cell r="AB55">
            <v>802446.59686703165</v>
          </cell>
          <cell r="AC55">
            <v>4360924.6118965568</v>
          </cell>
          <cell r="AD55">
            <v>452211.21213512286</v>
          </cell>
          <cell r="AE55">
            <v>331942.60083152202</v>
          </cell>
          <cell r="AF55">
            <v>11086.945914409316</v>
          </cell>
          <cell r="AG55">
            <v>2720.873440460804</v>
          </cell>
          <cell r="AH55">
            <v>4484.9645455166328</v>
          </cell>
          <cell r="AI55">
            <v>0</v>
          </cell>
          <cell r="AJ55">
            <v>0</v>
          </cell>
          <cell r="AK55">
            <v>802446.59686703165</v>
          </cell>
          <cell r="AL55">
            <v>815222.24728411972</v>
          </cell>
          <cell r="AM55">
            <v>4399272.0705377422</v>
          </cell>
          <cell r="AN55">
            <v>459304.90934942599</v>
          </cell>
          <cell r="AO55">
            <v>337340.46259262558</v>
          </cell>
          <cell r="AP55">
            <v>11284.613073043132</v>
          </cell>
          <cell r="AQ55">
            <v>2728.9156692426222</v>
          </cell>
          <cell r="AR55">
            <v>4563.3465997823814</v>
          </cell>
          <cell r="AS55">
            <v>0</v>
          </cell>
          <cell r="AT55">
            <v>0</v>
          </cell>
          <cell r="AU55">
            <v>815222.24728411972</v>
          </cell>
          <cell r="AV55">
            <v>841961.17628657317</v>
          </cell>
          <cell r="AW55">
            <v>4516981.197044936</v>
          </cell>
          <cell r="AX55">
            <v>474279.32947947149</v>
          </cell>
          <cell r="AY55">
            <v>348501.76993587916</v>
          </cell>
          <cell r="AZ55">
            <v>11672.836069300858</v>
          </cell>
          <cell r="BA55">
            <v>2788.2505077056694</v>
          </cell>
          <cell r="BB55">
            <v>4718.990294216077</v>
          </cell>
          <cell r="BC55">
            <v>0</v>
          </cell>
          <cell r="BD55">
            <v>0</v>
          </cell>
          <cell r="BE55">
            <v>841961.17628657329</v>
          </cell>
          <cell r="BF55">
            <v>829214.65383811365</v>
          </cell>
          <cell r="BG55">
            <v>4528811.1383872107</v>
          </cell>
          <cell r="BH55">
            <v>467372.46665907215</v>
          </cell>
          <cell r="BI55">
            <v>342934.03861374222</v>
          </cell>
          <cell r="BJ55">
            <v>11441.530432878535</v>
          </cell>
          <cell r="BK55">
            <v>2837.0756311970099</v>
          </cell>
          <cell r="BL55">
            <v>4629.5425012237756</v>
          </cell>
          <cell r="BM55">
            <v>0</v>
          </cell>
          <cell r="BN55">
            <v>0</v>
          </cell>
          <cell r="BO55">
            <v>829214.65383811353</v>
          </cell>
          <cell r="BP55" t="str">
            <v>f</v>
          </cell>
        </row>
        <row r="56">
          <cell r="A56" t="str">
            <v>Shared Services</v>
          </cell>
          <cell r="B56" t="str">
            <v>Treasury</v>
          </cell>
          <cell r="D56" t="str">
            <v>Shared ServicesTreasury3</v>
          </cell>
          <cell r="E56">
            <v>3</v>
          </cell>
          <cell r="F56" t="str">
            <v>Investor Relations</v>
          </cell>
          <cell r="G56" t="str">
            <v>Total Capital</v>
          </cell>
          <cell r="H56">
            <v>427456.83646386757</v>
          </cell>
          <cell r="I56">
            <v>4253722.8111846279</v>
          </cell>
          <cell r="J56">
            <v>254276.70257773827</v>
          </cell>
          <cell r="K56">
            <v>162532.39316756974</v>
          </cell>
          <cell r="L56">
            <v>3231.817791894231</v>
          </cell>
          <cell r="M56">
            <v>5908.8842914578408</v>
          </cell>
          <cell r="N56">
            <v>1507.0386352075338</v>
          </cell>
          <cell r="O56">
            <v>0</v>
          </cell>
          <cell r="P56">
            <v>0</v>
          </cell>
          <cell r="Q56">
            <v>427456.83646386757</v>
          </cell>
          <cell r="R56">
            <v>432835.88831096556</v>
          </cell>
          <cell r="S56">
            <v>4309132.0022483272</v>
          </cell>
          <cell r="T56">
            <v>257436.45589936076</v>
          </cell>
          <cell r="U56">
            <v>164620.40291521529</v>
          </cell>
          <cell r="V56">
            <v>3280.4816063967305</v>
          </cell>
          <cell r="W56">
            <v>5969.9076895480985</v>
          </cell>
          <cell r="X56">
            <v>1528.6402004446645</v>
          </cell>
          <cell r="Y56">
            <v>0</v>
          </cell>
          <cell r="Z56">
            <v>0</v>
          </cell>
          <cell r="AA56">
            <v>432835.88831096556</v>
          </cell>
          <cell r="AB56">
            <v>437377.52718667663</v>
          </cell>
          <cell r="AC56">
            <v>4360924.6118965568</v>
          </cell>
          <cell r="AD56">
            <v>259997.69822164561</v>
          </cell>
          <cell r="AE56">
            <v>166497.14261039114</v>
          </cell>
          <cell r="AF56">
            <v>3342.862387109778</v>
          </cell>
          <cell r="AG56">
            <v>5985.921569013768</v>
          </cell>
          <cell r="AH56">
            <v>1553.9023985163158</v>
          </cell>
          <cell r="AI56">
            <v>0</v>
          </cell>
          <cell r="AJ56">
            <v>0</v>
          </cell>
          <cell r="AK56">
            <v>437377.52718667663</v>
          </cell>
          <cell r="AL56">
            <v>440809.35577537096</v>
          </cell>
          <cell r="AM56">
            <v>4399272.0705377422</v>
          </cell>
          <cell r="AN56">
            <v>261949.85458247279</v>
          </cell>
          <cell r="AO56">
            <v>167897.35515150629</v>
          </cell>
          <cell r="AP56">
            <v>3386.6462435584899</v>
          </cell>
          <cell r="AQ56">
            <v>6003.6144723337684</v>
          </cell>
          <cell r="AR56">
            <v>1571.8853254996056</v>
          </cell>
          <cell r="AS56">
            <v>0</v>
          </cell>
          <cell r="AT56">
            <v>0</v>
          </cell>
          <cell r="AU56">
            <v>440809.3557753709</v>
          </cell>
          <cell r="AV56">
            <v>452247.0832014617</v>
          </cell>
          <cell r="AW56">
            <v>4516981.197044936</v>
          </cell>
          <cell r="AX56">
            <v>268670.925474021</v>
          </cell>
          <cell r="AY56">
            <v>172334.68831858892</v>
          </cell>
          <cell r="AZ56">
            <v>3489.6547894947907</v>
          </cell>
          <cell r="BA56">
            <v>6134.1511169524729</v>
          </cell>
          <cell r="BB56">
            <v>1617.6635024044922</v>
          </cell>
          <cell r="BC56">
            <v>0</v>
          </cell>
          <cell r="BD56">
            <v>0</v>
          </cell>
          <cell r="BE56">
            <v>452247.08320146165</v>
          </cell>
          <cell r="BF56">
            <v>454514.359614674</v>
          </cell>
          <cell r="BG56">
            <v>4528811.1383872107</v>
          </cell>
          <cell r="BH56">
            <v>270248.01040345721</v>
          </cell>
          <cell r="BI56">
            <v>172952.99341246503</v>
          </cell>
          <cell r="BJ56">
            <v>3461.1794503353185</v>
          </cell>
          <cell r="BK56">
            <v>6241.5663886334214</v>
          </cell>
          <cell r="BL56">
            <v>1610.6099597829993</v>
          </cell>
          <cell r="BM56">
            <v>0</v>
          </cell>
          <cell r="BN56">
            <v>0</v>
          </cell>
          <cell r="BO56">
            <v>454514.35961467394</v>
          </cell>
          <cell r="BP56" t="str">
            <v>f</v>
          </cell>
        </row>
        <row r="57">
          <cell r="A57" t="str">
            <v>Shared Services</v>
          </cell>
          <cell r="B57" t="str">
            <v>Treasury</v>
          </cell>
          <cell r="D57" t="str">
            <v>Shared ServicesTreasury4</v>
          </cell>
          <cell r="E57">
            <v>4</v>
          </cell>
          <cell r="F57" t="str">
            <v>Banking Operations and Account Management</v>
          </cell>
          <cell r="G57" t="str">
            <v>Total Capital</v>
          </cell>
          <cell r="H57">
            <v>588419.63156688446</v>
          </cell>
          <cell r="I57">
            <v>4253722.8111846279</v>
          </cell>
          <cell r="J57">
            <v>359045.42012215435</v>
          </cell>
          <cell r="K57">
            <v>214056.54349409998</v>
          </cell>
          <cell r="L57">
            <v>2558.1696834049153</v>
          </cell>
          <cell r="M57">
            <v>11280.597283692239</v>
          </cell>
          <cell r="N57">
            <v>1478.9009835329591</v>
          </cell>
          <cell r="O57">
            <v>0</v>
          </cell>
          <cell r="P57">
            <v>0</v>
          </cell>
          <cell r="Q57">
            <v>588419.63156688446</v>
          </cell>
          <cell r="R57">
            <v>594659.90194242867</v>
          </cell>
          <cell r="S57">
            <v>4309132.0022483272</v>
          </cell>
          <cell r="T57">
            <v>362840.7054854898</v>
          </cell>
          <cell r="U57">
            <v>216339.55382915534</v>
          </cell>
          <cell r="V57">
            <v>2587.1516156962743</v>
          </cell>
          <cell r="W57">
            <v>11397.096498228188</v>
          </cell>
          <cell r="X57">
            <v>1495.3945138589686</v>
          </cell>
          <cell r="Y57">
            <v>0</v>
          </cell>
          <cell r="Z57">
            <v>0</v>
          </cell>
          <cell r="AA57">
            <v>594659.90194242843</v>
          </cell>
          <cell r="AB57">
            <v>596827.82985492446</v>
          </cell>
          <cell r="AC57">
            <v>4360924.6118965568</v>
          </cell>
          <cell r="AD57">
            <v>364119.90973822889</v>
          </cell>
          <cell r="AE57">
            <v>217173.4952968877</v>
          </cell>
          <cell r="AF57">
            <v>2603.0734365353164</v>
          </cell>
          <cell r="AG57">
            <v>11427.668449935376</v>
          </cell>
          <cell r="AH57">
            <v>1503.6829333372077</v>
          </cell>
          <cell r="AI57">
            <v>0</v>
          </cell>
          <cell r="AJ57">
            <v>0</v>
          </cell>
          <cell r="AK57">
            <v>596827.82985492446</v>
          </cell>
          <cell r="AL57">
            <v>598954.33682207868</v>
          </cell>
          <cell r="AM57">
            <v>4399272.0705377422</v>
          </cell>
          <cell r="AN57">
            <v>365389.72005019092</v>
          </cell>
          <cell r="AO57">
            <v>217975.88641612433</v>
          </cell>
          <cell r="AP57">
            <v>2616.4507680733818</v>
          </cell>
          <cell r="AQ57">
            <v>11461.445810819012</v>
          </cell>
          <cell r="AR57">
            <v>1510.8337768709735</v>
          </cell>
          <cell r="AS57">
            <v>0</v>
          </cell>
          <cell r="AT57">
            <v>0</v>
          </cell>
          <cell r="AU57">
            <v>598954.33682207868</v>
          </cell>
          <cell r="AV57">
            <v>612291.4059228854</v>
          </cell>
          <cell r="AW57">
            <v>4516981.197044936</v>
          </cell>
          <cell r="AX57">
            <v>373502.08814861905</v>
          </cell>
          <cell r="AY57">
            <v>222854.37300531717</v>
          </cell>
          <cell r="AZ57">
            <v>2678.2641077135672</v>
          </cell>
          <cell r="BA57">
            <v>11710.652132363812</v>
          </cell>
          <cell r="BB57">
            <v>1546.0285288719133</v>
          </cell>
          <cell r="BC57">
            <v>0</v>
          </cell>
          <cell r="BD57">
            <v>0</v>
          </cell>
          <cell r="BE57">
            <v>612291.40592288552</v>
          </cell>
          <cell r="BF57">
            <v>622055.59877794771</v>
          </cell>
          <cell r="BG57">
            <v>4528811.1383872107</v>
          </cell>
          <cell r="BH57">
            <v>379531.04149243509</v>
          </cell>
          <cell r="BI57">
            <v>226332.74329304165</v>
          </cell>
          <cell r="BJ57">
            <v>2710.1462326366363</v>
          </cell>
          <cell r="BK57">
            <v>11915.717651027438</v>
          </cell>
          <cell r="BL57">
            <v>1565.9501088069055</v>
          </cell>
          <cell r="BM57">
            <v>0</v>
          </cell>
          <cell r="BN57">
            <v>0</v>
          </cell>
          <cell r="BO57">
            <v>622055.59877794783</v>
          </cell>
          <cell r="BP57" t="str">
            <v>f</v>
          </cell>
        </row>
        <row r="58">
          <cell r="A58" t="str">
            <v>Shared Services</v>
          </cell>
          <cell r="B58" t="str">
            <v>Treasury</v>
          </cell>
          <cell r="D58" t="str">
            <v>Shared ServicesTreasury5</v>
          </cell>
          <cell r="E58">
            <v>5</v>
          </cell>
          <cell r="F58" t="str">
            <v>Insurance &amp; Risk Management- Purchasing</v>
          </cell>
          <cell r="G58" t="str">
            <v>Insurance Costs xB</v>
          </cell>
          <cell r="H58">
            <v>107856.93442438808</v>
          </cell>
          <cell r="I58">
            <v>4253722.8111846279</v>
          </cell>
          <cell r="J58">
            <v>64526.609255451454</v>
          </cell>
          <cell r="K58">
            <v>41655.898084502347</v>
          </cell>
          <cell r="L58">
            <v>966.88873986728072</v>
          </cell>
          <cell r="M58">
            <v>0</v>
          </cell>
          <cell r="N58">
            <v>707.53834456699587</v>
          </cell>
          <cell r="O58">
            <v>0</v>
          </cell>
          <cell r="P58">
            <v>0</v>
          </cell>
          <cell r="Q58">
            <v>107856.93442438808</v>
          </cell>
          <cell r="R58">
            <v>108970.81588178761</v>
          </cell>
          <cell r="S58">
            <v>4309132.0022483272</v>
          </cell>
          <cell r="T58">
            <v>65193.00121200108</v>
          </cell>
          <cell r="U58">
            <v>42086.09511091774</v>
          </cell>
          <cell r="V58">
            <v>976.87418442357466</v>
          </cell>
          <cell r="W58">
            <v>0</v>
          </cell>
          <cell r="X58">
            <v>714.84537444521698</v>
          </cell>
          <cell r="Y58">
            <v>0</v>
          </cell>
          <cell r="Z58">
            <v>0</v>
          </cell>
          <cell r="AA58">
            <v>108970.81588178761</v>
          </cell>
          <cell r="AB58">
            <v>109263.12283217175</v>
          </cell>
          <cell r="AC58">
            <v>4360924.6118965568</v>
          </cell>
          <cell r="AD58">
            <v>65367.877092450959</v>
          </cell>
          <cell r="AE58">
            <v>42198.988255893317</v>
          </cell>
          <cell r="AF58">
            <v>979.49458431181279</v>
          </cell>
          <cell r="AG58">
            <v>0</v>
          </cell>
          <cell r="AH58">
            <v>716.76289951566309</v>
          </cell>
          <cell r="AI58">
            <v>0</v>
          </cell>
          <cell r="AJ58">
            <v>0</v>
          </cell>
          <cell r="AK58">
            <v>109263.12283217176</v>
          </cell>
          <cell r="AL58">
            <v>109586.07759300893</v>
          </cell>
          <cell r="AM58">
            <v>4399272.0705377422</v>
          </cell>
          <cell r="AN58">
            <v>65561.08836598607</v>
          </cell>
          <cell r="AO58">
            <v>42323.718025704911</v>
          </cell>
          <cell r="AP58">
            <v>982.38972798900397</v>
          </cell>
          <cell r="AQ58">
            <v>0</v>
          </cell>
          <cell r="AR58">
            <v>718.88147332894869</v>
          </cell>
          <cell r="AS58">
            <v>0</v>
          </cell>
          <cell r="AT58">
            <v>0</v>
          </cell>
          <cell r="AU58">
            <v>109586.07759300893</v>
          </cell>
          <cell r="AV58">
            <v>111968.8086847267</v>
          </cell>
          <cell r="AW58">
            <v>4516981.197044936</v>
          </cell>
          <cell r="AX58">
            <v>66986.583712545093</v>
          </cell>
          <cell r="AY58">
            <v>43243.963015506211</v>
          </cell>
          <cell r="AZ58">
            <v>1003.7498368685</v>
          </cell>
          <cell r="BA58">
            <v>0</v>
          </cell>
          <cell r="BB58">
            <v>734.51211980689175</v>
          </cell>
          <cell r="BC58">
            <v>0</v>
          </cell>
          <cell r="BD58">
            <v>0</v>
          </cell>
          <cell r="BE58">
            <v>111968.8086847267</v>
          </cell>
          <cell r="BF58">
            <v>113929.49725847629</v>
          </cell>
          <cell r="BG58">
            <v>4528811.1383872107</v>
          </cell>
          <cell r="BH58">
            <v>68159.587434050467</v>
          </cell>
          <cell r="BI58">
            <v>44001.209119703788</v>
          </cell>
          <cell r="BJ58">
            <v>1021.326525047728</v>
          </cell>
          <cell r="BK58">
            <v>0</v>
          </cell>
          <cell r="BL58">
            <v>747.37417967430565</v>
          </cell>
          <cell r="BM58">
            <v>0</v>
          </cell>
          <cell r="BN58">
            <v>0</v>
          </cell>
          <cell r="BO58">
            <v>113929.49725847629</v>
          </cell>
          <cell r="BP58" t="str">
            <v>f</v>
          </cell>
        </row>
        <row r="59">
          <cell r="A59" t="str">
            <v>Shared Services</v>
          </cell>
          <cell r="B59" t="str">
            <v>Treasury</v>
          </cell>
          <cell r="D59" t="str">
            <v>Shared ServicesTreasury6</v>
          </cell>
          <cell r="E59">
            <v>6</v>
          </cell>
          <cell r="F59" t="str">
            <v>Insurance- Claims</v>
          </cell>
          <cell r="G59" t="str">
            <v>Non-energy Rev_Assets Blend xB</v>
          </cell>
          <cell r="H59">
            <v>161785.4016365821</v>
          </cell>
          <cell r="I59">
            <v>4253722.8111846279</v>
          </cell>
          <cell r="J59">
            <v>89525.829273789743</v>
          </cell>
          <cell r="K59">
            <v>68682.588747206333</v>
          </cell>
          <cell r="L59">
            <v>2564.2425270212284</v>
          </cell>
          <cell r="M59">
            <v>0</v>
          </cell>
          <cell r="N59">
            <v>1012.7410885648078</v>
          </cell>
          <cell r="O59">
            <v>0</v>
          </cell>
          <cell r="P59">
            <v>0</v>
          </cell>
          <cell r="Q59">
            <v>161785.40163658213</v>
          </cell>
          <cell r="R59">
            <v>163456.22382268141</v>
          </cell>
          <cell r="S59">
            <v>4309132.0022483272</v>
          </cell>
          <cell r="T59">
            <v>90450.398117866236</v>
          </cell>
          <cell r="U59">
            <v>69391.901156834894</v>
          </cell>
          <cell r="V59">
            <v>2590.724479418333</v>
          </cell>
          <cell r="W59">
            <v>0</v>
          </cell>
          <cell r="X59">
            <v>1023.2000685619613</v>
          </cell>
          <cell r="Y59">
            <v>0</v>
          </cell>
          <cell r="Z59">
            <v>0</v>
          </cell>
          <cell r="AA59">
            <v>163456.22382268144</v>
          </cell>
          <cell r="AB59">
            <v>163894.68424825763</v>
          </cell>
          <cell r="AC59">
            <v>4360924.6118965568</v>
          </cell>
          <cell r="AD59">
            <v>90693.025282037852</v>
          </cell>
          <cell r="AE59">
            <v>69578.040306518014</v>
          </cell>
          <cell r="AF59">
            <v>2597.6739251551239</v>
          </cell>
          <cell r="AG59">
            <v>0</v>
          </cell>
          <cell r="AH59">
            <v>1025.9447345466469</v>
          </cell>
          <cell r="AI59">
            <v>0</v>
          </cell>
          <cell r="AJ59">
            <v>0</v>
          </cell>
          <cell r="AK59">
            <v>163894.68424825766</v>
          </cell>
          <cell r="AL59">
            <v>164379.11638951339</v>
          </cell>
          <cell r="AM59">
            <v>4399272.0705377422</v>
          </cell>
          <cell r="AN59">
            <v>90961.091428513915</v>
          </cell>
          <cell r="AO59">
            <v>69783.695780975089</v>
          </cell>
          <cell r="AP59">
            <v>2605.3520066476331</v>
          </cell>
          <cell r="AQ59">
            <v>0</v>
          </cell>
          <cell r="AR59">
            <v>1028.9771733767782</v>
          </cell>
          <cell r="AS59">
            <v>0</v>
          </cell>
          <cell r="AT59">
            <v>0</v>
          </cell>
          <cell r="AU59">
            <v>164379.11638951339</v>
          </cell>
          <cell r="AV59">
            <v>167953.21302709004</v>
          </cell>
          <cell r="AW59">
            <v>4516981.197044936</v>
          </cell>
          <cell r="AX59">
            <v>92938.859274975548</v>
          </cell>
          <cell r="AY59">
            <v>71301.003319345371</v>
          </cell>
          <cell r="AZ59">
            <v>2662.0001992598723</v>
          </cell>
          <cell r="BA59">
            <v>0</v>
          </cell>
          <cell r="BB59">
            <v>1051.3502335092737</v>
          </cell>
          <cell r="BC59">
            <v>0</v>
          </cell>
          <cell r="BD59">
            <v>0</v>
          </cell>
          <cell r="BE59">
            <v>167953.21302709004</v>
          </cell>
          <cell r="BF59">
            <v>170894.24588771441</v>
          </cell>
          <cell r="BG59">
            <v>4528811.1383872107</v>
          </cell>
          <cell r="BH59">
            <v>94566.313934700083</v>
          </cell>
          <cell r="BI59">
            <v>72549.556949122358</v>
          </cell>
          <cell r="BJ59">
            <v>2708.6145504824899</v>
          </cell>
          <cell r="BK59">
            <v>0</v>
          </cell>
          <cell r="BL59">
            <v>1069.7604534094858</v>
          </cell>
          <cell r="BM59">
            <v>0</v>
          </cell>
          <cell r="BN59">
            <v>0</v>
          </cell>
          <cell r="BO59">
            <v>170894.24588771441</v>
          </cell>
          <cell r="BP59" t="str">
            <v>f</v>
          </cell>
        </row>
        <row r="60">
          <cell r="A60" t="str">
            <v>Shared Services</v>
          </cell>
          <cell r="B60" t="str">
            <v>Treasury</v>
          </cell>
          <cell r="D60" t="str">
            <v>Shared ServicesTreasury7</v>
          </cell>
          <cell r="E60">
            <v>7</v>
          </cell>
          <cell r="F60" t="str">
            <v>Insurance- Support</v>
          </cell>
          <cell r="G60" t="str">
            <v>Insurance Costs xB</v>
          </cell>
          <cell r="H60">
            <v>149510.92804528569</v>
          </cell>
          <cell r="I60">
            <v>4253722.8111846279</v>
          </cell>
          <cell r="J60">
            <v>89493.664312811336</v>
          </cell>
          <cell r="K60">
            <v>57623.988362773714</v>
          </cell>
          <cell r="L60">
            <v>1315.9367194499409</v>
          </cell>
          <cell r="M60">
            <v>123.04344219670668</v>
          </cell>
          <cell r="N60">
            <v>954.29520805399056</v>
          </cell>
          <cell r="O60">
            <v>0</v>
          </cell>
          <cell r="P60">
            <v>0</v>
          </cell>
          <cell r="Q60">
            <v>149510.92804528569</v>
          </cell>
          <cell r="R60">
            <v>151163.26932303671</v>
          </cell>
          <cell r="S60">
            <v>4309132.0022483272</v>
          </cell>
          <cell r="T60">
            <v>90483.029280998569</v>
          </cell>
          <cell r="U60">
            <v>58260.035198886777</v>
          </cell>
          <cell r="V60">
            <v>1330.3180507283676</v>
          </cell>
          <cell r="W60">
            <v>125.22114949546828</v>
          </cell>
          <cell r="X60">
            <v>964.66564292754549</v>
          </cell>
          <cell r="Y60">
            <v>0</v>
          </cell>
          <cell r="Z60">
            <v>0</v>
          </cell>
          <cell r="AA60">
            <v>151163.26932303671</v>
          </cell>
          <cell r="AB60">
            <v>151948.27239265636</v>
          </cell>
          <cell r="AC60">
            <v>4360924.6118965568</v>
          </cell>
          <cell r="AD60">
            <v>90954.011252387005</v>
          </cell>
          <cell r="AE60">
            <v>58559.807361528619</v>
          </cell>
          <cell r="AF60">
            <v>1336.6593585749963</v>
          </cell>
          <cell r="AG60">
            <v>128.73593891866858</v>
          </cell>
          <cell r="AH60">
            <v>969.05848124705221</v>
          </cell>
          <cell r="AI60">
            <v>0</v>
          </cell>
          <cell r="AJ60">
            <v>0</v>
          </cell>
          <cell r="AK60">
            <v>151948.27239265633</v>
          </cell>
          <cell r="AL60">
            <v>152637.53183818382</v>
          </cell>
          <cell r="AM60">
            <v>4399272.0705377422</v>
          </cell>
          <cell r="AN60">
            <v>91367.283805202766</v>
          </cell>
          <cell r="AO60">
            <v>58823.690472436378</v>
          </cell>
          <cell r="AP60">
            <v>1342.3646801371849</v>
          </cell>
          <cell r="AQ60">
            <v>131.1278788073981</v>
          </cell>
          <cell r="AR60">
            <v>973.06500160007056</v>
          </cell>
          <cell r="AS60">
            <v>0</v>
          </cell>
          <cell r="AT60">
            <v>0</v>
          </cell>
          <cell r="AU60">
            <v>152637.53183818382</v>
          </cell>
          <cell r="AV60">
            <v>156164.37916031326</v>
          </cell>
          <cell r="AW60">
            <v>4516981.197044936</v>
          </cell>
          <cell r="AX60">
            <v>93479.017497418856</v>
          </cell>
          <cell r="AY60">
            <v>60181.356319707433</v>
          </cell>
          <cell r="AZ60">
            <v>1373.0717609762162</v>
          </cell>
          <cell r="BA60">
            <v>135.72163257576935</v>
          </cell>
          <cell r="BB60">
            <v>995.21194963497965</v>
          </cell>
          <cell r="BC60">
            <v>0</v>
          </cell>
          <cell r="BD60">
            <v>0</v>
          </cell>
          <cell r="BE60">
            <v>156164.37916031326</v>
          </cell>
          <cell r="BF60">
            <v>158264.45819848875</v>
          </cell>
          <cell r="BG60">
            <v>4528811.1383872107</v>
          </cell>
          <cell r="BH60">
            <v>94734.288620231062</v>
          </cell>
          <cell r="BI60">
            <v>60995.285367271434</v>
          </cell>
          <cell r="BJ60">
            <v>1392.4797527532066</v>
          </cell>
          <cell r="BK60">
            <v>132.78343717968181</v>
          </cell>
          <cell r="BL60">
            <v>1009.6210210533418</v>
          </cell>
          <cell r="BM60">
            <v>0</v>
          </cell>
          <cell r="BN60">
            <v>0</v>
          </cell>
          <cell r="BO60">
            <v>158264.45819848875</v>
          </cell>
          <cell r="BP60" t="str">
            <v>f</v>
          </cell>
        </row>
        <row r="61">
          <cell r="A61" t="str">
            <v>Shared Services</v>
          </cell>
          <cell r="B61" t="str">
            <v>Treasury</v>
          </cell>
          <cell r="D61" t="str">
            <v>Shared ServicesTreasury8</v>
          </cell>
          <cell r="E61">
            <v>8</v>
          </cell>
          <cell r="F61" t="str">
            <v>Enterprise Risk Management</v>
          </cell>
          <cell r="G61" t="str">
            <v>Insurance Costs xB</v>
          </cell>
          <cell r="H61">
            <v>323570.8032731642</v>
          </cell>
          <cell r="I61">
            <v>4253722.8111846279</v>
          </cell>
          <cell r="J61">
            <v>193579.82776635434</v>
          </cell>
          <cell r="K61">
            <v>124967.69425350703</v>
          </cell>
          <cell r="L61">
            <v>2900.6662196018419</v>
          </cell>
          <cell r="M61">
            <v>0</v>
          </cell>
          <cell r="N61">
            <v>2122.6150337009876</v>
          </cell>
          <cell r="O61">
            <v>0</v>
          </cell>
          <cell r="P61">
            <v>0</v>
          </cell>
          <cell r="Q61">
            <v>323570.8032731642</v>
          </cell>
          <cell r="R61">
            <v>326912.44764536282</v>
          </cell>
          <cell r="S61">
            <v>4309132.0022483272</v>
          </cell>
          <cell r="T61">
            <v>195579.00363600321</v>
          </cell>
          <cell r="U61">
            <v>126258.28533275322</v>
          </cell>
          <cell r="V61">
            <v>2930.622553270724</v>
          </cell>
          <cell r="W61">
            <v>0</v>
          </cell>
          <cell r="X61">
            <v>2144.5361233356512</v>
          </cell>
          <cell r="Y61">
            <v>0</v>
          </cell>
          <cell r="Z61">
            <v>0</v>
          </cell>
          <cell r="AA61">
            <v>326912.44764536282</v>
          </cell>
          <cell r="AB61">
            <v>327789.36849651526</v>
          </cell>
          <cell r="AC61">
            <v>4360924.6118965568</v>
          </cell>
          <cell r="AD61">
            <v>196103.63127735289</v>
          </cell>
          <cell r="AE61">
            <v>126596.96476767995</v>
          </cell>
          <cell r="AF61">
            <v>2938.4837529354386</v>
          </cell>
          <cell r="AG61">
            <v>0</v>
          </cell>
          <cell r="AH61">
            <v>2150.2886985469895</v>
          </cell>
          <cell r="AI61">
            <v>0</v>
          </cell>
          <cell r="AJ61">
            <v>0</v>
          </cell>
          <cell r="AK61">
            <v>327789.36849651526</v>
          </cell>
          <cell r="AL61">
            <v>328758.23277902679</v>
          </cell>
          <cell r="AM61">
            <v>4399272.0705377422</v>
          </cell>
          <cell r="AN61">
            <v>196683.26509795818</v>
          </cell>
          <cell r="AO61">
            <v>126971.15407711473</v>
          </cell>
          <cell r="AP61">
            <v>2947.169183967012</v>
          </cell>
          <cell r="AQ61">
            <v>0</v>
          </cell>
          <cell r="AR61">
            <v>2156.6444199868461</v>
          </cell>
          <cell r="AS61">
            <v>0</v>
          </cell>
          <cell r="AT61">
            <v>0</v>
          </cell>
          <cell r="AU61">
            <v>328758.23277902679</v>
          </cell>
          <cell r="AV61">
            <v>335906.42605418008</v>
          </cell>
          <cell r="AW61">
            <v>4516981.197044936</v>
          </cell>
          <cell r="AX61">
            <v>200959.75113763526</v>
          </cell>
          <cell r="AY61">
            <v>129731.88904651863</v>
          </cell>
          <cell r="AZ61">
            <v>3011.2495106054998</v>
          </cell>
          <cell r="BA61">
            <v>0</v>
          </cell>
          <cell r="BB61">
            <v>2203.5363594206751</v>
          </cell>
          <cell r="BC61">
            <v>0</v>
          </cell>
          <cell r="BD61">
            <v>0</v>
          </cell>
          <cell r="BE61">
            <v>335906.42605418013</v>
          </cell>
          <cell r="BF61">
            <v>341788.49177542882</v>
          </cell>
          <cell r="BG61">
            <v>4528811.1383872107</v>
          </cell>
          <cell r="BH61">
            <v>204478.76230215139</v>
          </cell>
          <cell r="BI61">
            <v>132003.62735911133</v>
          </cell>
          <cell r="BJ61">
            <v>3063.9795751431834</v>
          </cell>
          <cell r="BK61">
            <v>0</v>
          </cell>
          <cell r="BL61">
            <v>2242.1225390229165</v>
          </cell>
          <cell r="BM61">
            <v>0</v>
          </cell>
          <cell r="BN61">
            <v>0</v>
          </cell>
          <cell r="BO61">
            <v>341788.49177542888</v>
          </cell>
          <cell r="BP61" t="str">
            <v>f</v>
          </cell>
        </row>
        <row r="62">
          <cell r="A62" t="str">
            <v>Shared Services</v>
          </cell>
          <cell r="B62" t="str">
            <v>Treasury</v>
          </cell>
          <cell r="D62" t="str">
            <v>Shared ServicesTreasury9</v>
          </cell>
          <cell r="E62">
            <v>9</v>
          </cell>
          <cell r="F62" t="str">
            <v>OTHER DEPARTMENT ACTIVITIES</v>
          </cell>
          <cell r="G62" t="str">
            <v>Insurance Costs xB</v>
          </cell>
          <cell r="H62">
            <v>0</v>
          </cell>
          <cell r="I62">
            <v>4253722.8111846279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4309132.0022483272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4360924.6118965568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4399272.0705377422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4516981.197044936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4528811.1383872107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 t="str">
            <v>f</v>
          </cell>
        </row>
        <row r="63">
          <cell r="A63" t="str">
            <v>Shared Services</v>
          </cell>
          <cell r="B63" t="str">
            <v>Corporate Controller</v>
          </cell>
          <cell r="D63" t="str">
            <v>Shared ServicesCorporate Controller1</v>
          </cell>
          <cell r="E63">
            <v>1</v>
          </cell>
          <cell r="F63" t="str">
            <v>Accting policies; External reports; External audit / review</v>
          </cell>
          <cell r="G63" t="str">
            <v>Non-energy Rev_Assets Blend</v>
          </cell>
          <cell r="H63">
            <v>1594015.2225984801</v>
          </cell>
          <cell r="I63">
            <v>22302403.539978363</v>
          </cell>
          <cell r="J63">
            <v>854929.31566228834</v>
          </cell>
          <cell r="K63">
            <v>664169.15008952841</v>
          </cell>
          <cell r="L63">
            <v>22792.954899214012</v>
          </cell>
          <cell r="M63">
            <v>24256.991431029717</v>
          </cell>
          <cell r="N63">
            <v>27866.81051641969</v>
          </cell>
          <cell r="O63">
            <v>0</v>
          </cell>
          <cell r="P63">
            <v>0</v>
          </cell>
          <cell r="Q63">
            <v>1594015.2225984801</v>
          </cell>
          <cell r="R63">
            <v>1516356.5693321149</v>
          </cell>
          <cell r="S63">
            <v>21644679.395996664</v>
          </cell>
          <cell r="T63">
            <v>813443.35640580405</v>
          </cell>
          <cell r="U63">
            <v>629911.7294610386</v>
          </cell>
          <cell r="V63">
            <v>21582.004224989032</v>
          </cell>
          <cell r="W63">
            <v>24181.946114895876</v>
          </cell>
          <cell r="X63">
            <v>27237.533125387516</v>
          </cell>
          <cell r="Y63">
            <v>0</v>
          </cell>
          <cell r="Z63">
            <v>0</v>
          </cell>
          <cell r="AA63">
            <v>1516356.5693321151</v>
          </cell>
          <cell r="AB63">
            <v>1510520.6278690777</v>
          </cell>
          <cell r="AC63">
            <v>21625747.675032016</v>
          </cell>
          <cell r="AD63">
            <v>810337.49483381095</v>
          </cell>
          <cell r="AE63">
            <v>627202.2264899906</v>
          </cell>
          <cell r="AF63">
            <v>21483.855768873458</v>
          </cell>
          <cell r="AG63">
            <v>24255.010297442474</v>
          </cell>
          <cell r="AH63">
            <v>27242.040478960367</v>
          </cell>
          <cell r="AI63">
            <v>0</v>
          </cell>
          <cell r="AJ63">
            <v>0</v>
          </cell>
          <cell r="AK63">
            <v>1510520.627869078</v>
          </cell>
          <cell r="AL63">
            <v>1472155.6183713172</v>
          </cell>
          <cell r="AM63">
            <v>20956044.072371576</v>
          </cell>
          <cell r="AN63">
            <v>789709.69805181504</v>
          </cell>
          <cell r="AO63">
            <v>611805.80523172719</v>
          </cell>
          <cell r="AP63">
            <v>20966.425065512227</v>
          </cell>
          <cell r="AQ63">
            <v>23328.128349262497</v>
          </cell>
          <cell r="AR63">
            <v>26345.561673000404</v>
          </cell>
          <cell r="AS63">
            <v>0</v>
          </cell>
          <cell r="AT63">
            <v>0</v>
          </cell>
          <cell r="AU63">
            <v>1472155.6183713174</v>
          </cell>
          <cell r="AV63">
            <v>1432556.8390521801</v>
          </cell>
          <cell r="AW63">
            <v>20449207.995207705</v>
          </cell>
          <cell r="AX63">
            <v>768489.59831357608</v>
          </cell>
          <cell r="AY63">
            <v>595097.28102397372</v>
          </cell>
          <cell r="AZ63">
            <v>20389.135748240416</v>
          </cell>
          <cell r="BA63">
            <v>22847.357891023257</v>
          </cell>
          <cell r="BB63">
            <v>25733.466075366701</v>
          </cell>
          <cell r="BC63">
            <v>0</v>
          </cell>
          <cell r="BD63">
            <v>0</v>
          </cell>
          <cell r="BE63">
            <v>1432556.8390521798</v>
          </cell>
          <cell r="BF63">
            <v>1455329.8069540071</v>
          </cell>
          <cell r="BG63">
            <v>20706449.410251137</v>
          </cell>
          <cell r="BH63">
            <v>780679.92917357234</v>
          </cell>
          <cell r="BI63">
            <v>604857.90929653682</v>
          </cell>
          <cell r="BJ63">
            <v>20729.154540640422</v>
          </cell>
          <cell r="BK63">
            <v>23035.486910443749</v>
          </cell>
          <cell r="BL63">
            <v>26027.327032813962</v>
          </cell>
          <cell r="BM63">
            <v>0</v>
          </cell>
          <cell r="BN63">
            <v>0</v>
          </cell>
          <cell r="BO63">
            <v>1455329.8069540076</v>
          </cell>
          <cell r="BP63" t="str">
            <v>f</v>
          </cell>
        </row>
        <row r="64">
          <cell r="A64" t="str">
            <v>Shared Services</v>
          </cell>
          <cell r="B64" t="str">
            <v>Corporate Controller</v>
          </cell>
          <cell r="D64" t="str">
            <v>Shared ServicesCorporate Controller2</v>
          </cell>
          <cell r="E64">
            <v>2</v>
          </cell>
          <cell r="F64" t="str">
            <v>Business Plan (incl. Financial Modeling &amp; Analysis); Internal reports; Year-end projections</v>
          </cell>
          <cell r="G64" t="str">
            <v>Non-energy Rev_Assets Blend</v>
          </cell>
          <cell r="H64">
            <v>1593184.0209884937</v>
          </cell>
          <cell r="I64">
            <v>22302403.539978363</v>
          </cell>
          <cell r="J64">
            <v>679423.23466677801</v>
          </cell>
          <cell r="K64">
            <v>812694.30323986709</v>
          </cell>
          <cell r="L64">
            <v>14495.758989131235</v>
          </cell>
          <cell r="M64">
            <v>76388.350523163026</v>
          </cell>
          <cell r="N64">
            <v>10182.373569554456</v>
          </cell>
          <cell r="O64">
            <v>0</v>
          </cell>
          <cell r="P64">
            <v>0</v>
          </cell>
          <cell r="Q64">
            <v>1593184.0209884939</v>
          </cell>
          <cell r="R64">
            <v>1152165.6659445341</v>
          </cell>
          <cell r="S64">
            <v>21644679.395996664</v>
          </cell>
          <cell r="T64">
            <v>494389.70512843248</v>
          </cell>
          <cell r="U64">
            <v>585229.77369777788</v>
          </cell>
          <cell r="V64">
            <v>10620.096172575077</v>
          </cell>
          <cell r="W64">
            <v>54353.865239768158</v>
          </cell>
          <cell r="X64">
            <v>7572.225705980637</v>
          </cell>
          <cell r="Y64">
            <v>0</v>
          </cell>
          <cell r="Z64">
            <v>0</v>
          </cell>
          <cell r="AA64">
            <v>1152165.6659445341</v>
          </cell>
          <cell r="AB64">
            <v>1093180.9473422132</v>
          </cell>
          <cell r="AC64">
            <v>21625747.675032016</v>
          </cell>
          <cell r="AD64">
            <v>469680.16107729886</v>
          </cell>
          <cell r="AE64">
            <v>554775.89506232482</v>
          </cell>
          <cell r="AF64">
            <v>10103.453893161424</v>
          </cell>
          <cell r="AG64">
            <v>51395.700611871995</v>
          </cell>
          <cell r="AH64">
            <v>7225.7366975562072</v>
          </cell>
          <cell r="AI64">
            <v>0</v>
          </cell>
          <cell r="AJ64">
            <v>0</v>
          </cell>
          <cell r="AK64">
            <v>1093180.9473422132</v>
          </cell>
          <cell r="AL64">
            <v>1167481.8133250761</v>
          </cell>
          <cell r="AM64">
            <v>20956044.072371576</v>
          </cell>
          <cell r="AN64">
            <v>500423.43386724259</v>
          </cell>
          <cell r="AO64">
            <v>593451.60495938628</v>
          </cell>
          <cell r="AP64">
            <v>10737.024353710653</v>
          </cell>
          <cell r="AQ64">
            <v>55233.769154804526</v>
          </cell>
          <cell r="AR64">
            <v>7635.9809899320835</v>
          </cell>
          <cell r="AS64">
            <v>0</v>
          </cell>
          <cell r="AT64">
            <v>0</v>
          </cell>
          <cell r="AU64">
            <v>1167481.8133250761</v>
          </cell>
          <cell r="AV64">
            <v>1087901.6026250529</v>
          </cell>
          <cell r="AW64">
            <v>20449207.995207705</v>
          </cell>
          <cell r="AX64">
            <v>466820.7568972708</v>
          </cell>
          <cell r="AY64">
            <v>552582.21215592802</v>
          </cell>
          <cell r="AZ64">
            <v>10028.034682916275</v>
          </cell>
          <cell r="BA64">
            <v>51320.281401626846</v>
          </cell>
          <cell r="BB64">
            <v>7150.3174873110584</v>
          </cell>
          <cell r="BC64">
            <v>0</v>
          </cell>
          <cell r="BD64">
            <v>0</v>
          </cell>
          <cell r="BE64">
            <v>1087901.6026250529</v>
          </cell>
          <cell r="BF64">
            <v>1162680.6017413279</v>
          </cell>
          <cell r="BG64">
            <v>20706449.410251137</v>
          </cell>
          <cell r="BH64">
            <v>498275.36044158787</v>
          </cell>
          <cell r="BI64">
            <v>591085.06922478776</v>
          </cell>
          <cell r="BJ64">
            <v>10688.810401660112</v>
          </cell>
          <cell r="BK64">
            <v>55032.960055973832</v>
          </cell>
          <cell r="BL64">
            <v>7598.4016173183672</v>
          </cell>
          <cell r="BM64">
            <v>0</v>
          </cell>
          <cell r="BN64">
            <v>0</v>
          </cell>
          <cell r="BO64">
            <v>1162680.6017413281</v>
          </cell>
          <cell r="BP64" t="str">
            <v>f</v>
          </cell>
        </row>
        <row r="65">
          <cell r="A65" t="str">
            <v>Shared Services</v>
          </cell>
          <cell r="B65" t="str">
            <v>Corporate Controller</v>
          </cell>
          <cell r="D65" t="str">
            <v>Shared ServicesCorporate Controller3</v>
          </cell>
          <cell r="E65">
            <v>3</v>
          </cell>
          <cell r="F65" t="str">
            <v>Regulatory Finance Activities</v>
          </cell>
          <cell r="G65" t="str">
            <v>CFORegulatory Labor (Internal)</v>
          </cell>
          <cell r="H65">
            <v>353244.1375475325</v>
          </cell>
          <cell r="I65">
            <v>22302403.539978363</v>
          </cell>
          <cell r="J65">
            <v>213097.00125388481</v>
          </cell>
          <cell r="K65">
            <v>136260.04466438541</v>
          </cell>
          <cell r="L65">
            <v>1498.735785325428</v>
          </cell>
          <cell r="M65">
            <v>946.85229368192188</v>
          </cell>
          <cell r="N65">
            <v>1441.5035502549485</v>
          </cell>
          <cell r="O65">
            <v>0</v>
          </cell>
          <cell r="P65">
            <v>0</v>
          </cell>
          <cell r="Q65">
            <v>353244.13754753256</v>
          </cell>
          <cell r="R65">
            <v>272242.00862872077</v>
          </cell>
          <cell r="S65">
            <v>21644679.395996664</v>
          </cell>
          <cell r="T65">
            <v>164552.73929921957</v>
          </cell>
          <cell r="U65">
            <v>104942.62125024441</v>
          </cell>
          <cell r="V65">
            <v>1059.0179390391215</v>
          </cell>
          <cell r="W65">
            <v>669.05292743895177</v>
          </cell>
          <cell r="X65">
            <v>1018.5772127787679</v>
          </cell>
          <cell r="Y65">
            <v>0</v>
          </cell>
          <cell r="Z65">
            <v>0</v>
          </cell>
          <cell r="AA65">
            <v>272242.00862872083</v>
          </cell>
          <cell r="AB65">
            <v>261618.2806134221</v>
          </cell>
          <cell r="AC65">
            <v>21625747.675032016</v>
          </cell>
          <cell r="AD65">
            <v>158190.82777848007</v>
          </cell>
          <cell r="AE65">
            <v>100834.14170358508</v>
          </cell>
          <cell r="AF65">
            <v>999.89621180734923</v>
          </cell>
          <cell r="AG65">
            <v>631.70175214577932</v>
          </cell>
          <cell r="AH65">
            <v>961.71316740381928</v>
          </cell>
          <cell r="AI65">
            <v>0</v>
          </cell>
          <cell r="AJ65">
            <v>0</v>
          </cell>
          <cell r="AK65">
            <v>261618.2806134221</v>
          </cell>
          <cell r="AL65">
            <v>272890.57176263037</v>
          </cell>
          <cell r="AM65">
            <v>20956044.072371576</v>
          </cell>
          <cell r="AN65">
            <v>164891.46325893112</v>
          </cell>
          <cell r="AO65">
            <v>105204.54262822369</v>
          </cell>
          <cell r="AP65">
            <v>1077.4934787990503</v>
          </cell>
          <cell r="AQ65">
            <v>680.72516971806817</v>
          </cell>
          <cell r="AR65">
            <v>1036.3472269584395</v>
          </cell>
          <cell r="AS65">
            <v>0</v>
          </cell>
          <cell r="AT65">
            <v>0</v>
          </cell>
          <cell r="AU65">
            <v>272890.57176263042</v>
          </cell>
          <cell r="AV65">
            <v>257093.12799871317</v>
          </cell>
          <cell r="AW65">
            <v>20449207.995207705</v>
          </cell>
          <cell r="AX65">
            <v>155396.86177492756</v>
          </cell>
          <cell r="AY65">
            <v>99102.955092428674</v>
          </cell>
          <cell r="AZ65">
            <v>999.89621180734923</v>
          </cell>
          <cell r="BA65">
            <v>631.70175214577932</v>
          </cell>
          <cell r="BB65">
            <v>961.71316740381928</v>
          </cell>
          <cell r="BC65">
            <v>0</v>
          </cell>
          <cell r="BD65">
            <v>0</v>
          </cell>
          <cell r="BE65">
            <v>257093.1279987132</v>
          </cell>
          <cell r="BF65">
            <v>271271.16018644284</v>
          </cell>
          <cell r="BG65">
            <v>20706449.410251137</v>
          </cell>
          <cell r="BH65">
            <v>163903.93330733737</v>
          </cell>
          <cell r="BI65">
            <v>104582.24456287366</v>
          </cell>
          <cell r="BJ65">
            <v>1073.7983708470647</v>
          </cell>
          <cell r="BK65">
            <v>678.39072126224494</v>
          </cell>
          <cell r="BL65">
            <v>1032.7932241225051</v>
          </cell>
          <cell r="BM65">
            <v>0</v>
          </cell>
          <cell r="BN65">
            <v>0</v>
          </cell>
          <cell r="BO65">
            <v>271271.16018644284</v>
          </cell>
          <cell r="BP65" t="str">
            <v>f</v>
          </cell>
        </row>
        <row r="66">
          <cell r="A66" t="str">
            <v>Shared Services</v>
          </cell>
          <cell r="B66" t="str">
            <v>Corporate Controller</v>
          </cell>
          <cell r="D66" t="str">
            <v>Shared ServicesCorporate Controller4</v>
          </cell>
          <cell r="E66">
            <v>4</v>
          </cell>
          <cell r="F66" t="str">
            <v>Manage Inergi- General and Inergi- Finance contract</v>
          </cell>
          <cell r="G66" t="str">
            <v>Inergi Finance_Total Blend (Internal)</v>
          </cell>
          <cell r="H66">
            <v>167936.25228766914</v>
          </cell>
          <cell r="I66">
            <v>22302403.539978363</v>
          </cell>
          <cell r="J66">
            <v>72510.409314268152</v>
          </cell>
          <cell r="K66">
            <v>95425.842973400984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167936.25228766914</v>
          </cell>
          <cell r="R66">
            <v>167416.69778400802</v>
          </cell>
          <cell r="S66">
            <v>21644679.395996664</v>
          </cell>
          <cell r="T66">
            <v>72286.079491443437</v>
          </cell>
          <cell r="U66">
            <v>95130.618292564584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167416.69778400802</v>
          </cell>
          <cell r="AB66">
            <v>167922.53648326409</v>
          </cell>
          <cell r="AC66">
            <v>21625747.675032016</v>
          </cell>
          <cell r="AD66">
            <v>72504.487194547502</v>
          </cell>
          <cell r="AE66">
            <v>95418.049288716589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167922.53648326409</v>
          </cell>
          <cell r="AL66">
            <v>161505.53785699088</v>
          </cell>
          <cell r="AM66">
            <v>20956044.072371576</v>
          </cell>
          <cell r="AN66">
            <v>69733.797777451749</v>
          </cell>
          <cell r="AO66">
            <v>91771.74007953913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161505.53785699088</v>
          </cell>
          <cell r="AV66">
            <v>158177.06288115188</v>
          </cell>
          <cell r="AW66">
            <v>20449207.995207705</v>
          </cell>
          <cell r="AX66">
            <v>68296.650767186438</v>
          </cell>
          <cell r="AY66">
            <v>89880.412113965445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158177.06288115188</v>
          </cell>
          <cell r="BF66">
            <v>159479.51964121062</v>
          </cell>
          <cell r="BG66">
            <v>20706449.410251137</v>
          </cell>
          <cell r="BH66">
            <v>68859.01697162108</v>
          </cell>
          <cell r="BI66">
            <v>90620.502669589536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159479.51964121062</v>
          </cell>
          <cell r="BP66" t="str">
            <v>f</v>
          </cell>
        </row>
        <row r="67">
          <cell r="A67" t="str">
            <v>Shared Services</v>
          </cell>
          <cell r="B67" t="str">
            <v>Corporate Controller</v>
          </cell>
          <cell r="D67" t="str">
            <v>Shared ServicesCorporate Controller5</v>
          </cell>
          <cell r="E67">
            <v>5</v>
          </cell>
          <cell r="F67" t="str">
            <v>Revenue analysis and reporting</v>
          </cell>
          <cell r="G67" t="str">
            <v>Total Revenue</v>
          </cell>
          <cell r="H67">
            <v>503808.75686300744</v>
          </cell>
          <cell r="I67">
            <v>22302403.539978363</v>
          </cell>
          <cell r="J67">
            <v>135065.30640869352</v>
          </cell>
          <cell r="K67">
            <v>368743.45045431389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503808.75686300744</v>
          </cell>
          <cell r="R67">
            <v>502250.09335202409</v>
          </cell>
          <cell r="S67">
            <v>21644679.395996664</v>
          </cell>
          <cell r="T67">
            <v>134647.44673112492</v>
          </cell>
          <cell r="U67">
            <v>367602.64662089915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502250.09335202409</v>
          </cell>
          <cell r="AB67">
            <v>503767.6094497923</v>
          </cell>
          <cell r="AC67">
            <v>21625747.675032016</v>
          </cell>
          <cell r="AD67">
            <v>135054.27526265226</v>
          </cell>
          <cell r="AE67">
            <v>368713.33418714005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503767.6094497923</v>
          </cell>
          <cell r="AL67">
            <v>484516.6135709727</v>
          </cell>
          <cell r="AM67">
            <v>20956044.072371576</v>
          </cell>
          <cell r="AN67">
            <v>129893.30570500664</v>
          </cell>
          <cell r="AO67">
            <v>354623.30786596605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484516.6135709727</v>
          </cell>
          <cell r="AV67">
            <v>474531.18864345562</v>
          </cell>
          <cell r="AW67">
            <v>20449207.995207705</v>
          </cell>
          <cell r="AX67">
            <v>127216.32865948294</v>
          </cell>
          <cell r="AY67">
            <v>347314.85998397268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474531.18864345562</v>
          </cell>
          <cell r="BF67">
            <v>478438.55892363191</v>
          </cell>
          <cell r="BG67">
            <v>20706449.410251137</v>
          </cell>
          <cell r="BH67">
            <v>128263.84948351605</v>
          </cell>
          <cell r="BI67">
            <v>350174.70944011584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478438.55892363191</v>
          </cell>
          <cell r="BP67" t="str">
            <v>f</v>
          </cell>
        </row>
        <row r="68">
          <cell r="A68" t="str">
            <v>Shared Services</v>
          </cell>
          <cell r="B68" t="str">
            <v>Corporate Controller</v>
          </cell>
          <cell r="D68" t="str">
            <v>Shared ServicesCorporate Controller6</v>
          </cell>
          <cell r="E68">
            <v>6</v>
          </cell>
          <cell r="F68" t="str">
            <v>Corporate accounting and Monitor and support Financial systems</v>
          </cell>
          <cell r="G68" t="str">
            <v>OperMaint Exp_Assets Blend</v>
          </cell>
          <cell r="H68">
            <v>1175553.7660136844</v>
          </cell>
          <cell r="I68">
            <v>22302403.539978363</v>
          </cell>
          <cell r="J68">
            <v>672742.89086748043</v>
          </cell>
          <cell r="K68">
            <v>465688.12464050861</v>
          </cell>
          <cell r="L68">
            <v>10827.468897494466</v>
          </cell>
          <cell r="M68">
            <v>15467.812710706377</v>
          </cell>
          <cell r="N68">
            <v>10827.468897494466</v>
          </cell>
          <cell r="O68">
            <v>0</v>
          </cell>
          <cell r="P68">
            <v>0</v>
          </cell>
          <cell r="Q68">
            <v>1175553.7660136844</v>
          </cell>
          <cell r="R68">
            <v>1171916.8844880564</v>
          </cell>
          <cell r="S68">
            <v>21644679.395996664</v>
          </cell>
          <cell r="T68">
            <v>670661.5856460355</v>
          </cell>
          <cell r="U68">
            <v>464247.39722660853</v>
          </cell>
          <cell r="V68">
            <v>10793.971304495259</v>
          </cell>
          <cell r="W68">
            <v>15419.959006421797</v>
          </cell>
          <cell r="X68">
            <v>10793.971304495259</v>
          </cell>
          <cell r="Y68">
            <v>0</v>
          </cell>
          <cell r="Z68">
            <v>0</v>
          </cell>
          <cell r="AA68">
            <v>1171916.8844880564</v>
          </cell>
          <cell r="AB68">
            <v>1175457.7553828489</v>
          </cell>
          <cell r="AC68">
            <v>21625747.675032016</v>
          </cell>
          <cell r="AD68">
            <v>672687.94615018228</v>
          </cell>
          <cell r="AE68">
            <v>465650.09064162913</v>
          </cell>
          <cell r="AF68">
            <v>10826.584589052558</v>
          </cell>
          <cell r="AG68">
            <v>15466.549412932225</v>
          </cell>
          <cell r="AH68">
            <v>10826.584589052558</v>
          </cell>
          <cell r="AI68">
            <v>0</v>
          </cell>
          <cell r="AJ68">
            <v>0</v>
          </cell>
          <cell r="AK68">
            <v>1175457.7553828487</v>
          </cell>
          <cell r="AL68">
            <v>1130538.7649989366</v>
          </cell>
          <cell r="AM68">
            <v>20956044.072371576</v>
          </cell>
          <cell r="AN68">
            <v>646981.82166708494</v>
          </cell>
          <cell r="AO68">
            <v>447855.71917399036</v>
          </cell>
          <cell r="AP68">
            <v>10412.85704604284</v>
          </cell>
          <cell r="AQ68">
            <v>14875.510065775485</v>
          </cell>
          <cell r="AR68">
            <v>10412.85704604284</v>
          </cell>
          <cell r="AS68">
            <v>0</v>
          </cell>
          <cell r="AT68">
            <v>0</v>
          </cell>
          <cell r="AU68">
            <v>1130538.7649989366</v>
          </cell>
          <cell r="AV68">
            <v>1107239.4401680634</v>
          </cell>
          <cell r="AW68">
            <v>20449207.995207705</v>
          </cell>
          <cell r="AX68">
            <v>633648.14387611975</v>
          </cell>
          <cell r="AY68">
            <v>438625.84028663626</v>
          </cell>
          <cell r="AZ68">
            <v>10198.258001547954</v>
          </cell>
          <cell r="BA68">
            <v>14568.940002211364</v>
          </cell>
          <cell r="BB68">
            <v>10198.258001547954</v>
          </cell>
          <cell r="BC68">
            <v>0</v>
          </cell>
          <cell r="BD68">
            <v>0</v>
          </cell>
          <cell r="BE68">
            <v>1107239.4401680634</v>
          </cell>
          <cell r="BF68">
            <v>1116356.6374884748</v>
          </cell>
          <cell r="BG68">
            <v>20706449.410251137</v>
          </cell>
          <cell r="BH68">
            <v>638865.71014936792</v>
          </cell>
          <cell r="BI68">
            <v>442237.55983947078</v>
          </cell>
          <cell r="BJ68">
            <v>10282.232187393851</v>
          </cell>
          <cell r="BK68">
            <v>14688.903124848357</v>
          </cell>
          <cell r="BL68">
            <v>10282.232187393851</v>
          </cell>
          <cell r="BM68">
            <v>0</v>
          </cell>
          <cell r="BN68">
            <v>0</v>
          </cell>
          <cell r="BO68">
            <v>1116356.6374884746</v>
          </cell>
          <cell r="BP68" t="str">
            <v>f</v>
          </cell>
        </row>
        <row r="69">
          <cell r="A69" t="str">
            <v>Shared Services</v>
          </cell>
          <cell r="B69" t="str">
            <v>Corporate Controller</v>
          </cell>
          <cell r="D69" t="str">
            <v>Shared ServicesCorporate Controller7</v>
          </cell>
          <cell r="E69">
            <v>7</v>
          </cell>
          <cell r="F69" t="str">
            <v>Internal Controls/ Bill 198 and Compliance- New projects</v>
          </cell>
          <cell r="G69" t="str">
            <v>Capital Expenditures</v>
          </cell>
          <cell r="H69">
            <v>923649.38758218021</v>
          </cell>
          <cell r="I69">
            <v>22302403.539978363</v>
          </cell>
          <cell r="J69">
            <v>579331.63844627608</v>
          </cell>
          <cell r="K69">
            <v>339150.47983474511</v>
          </cell>
          <cell r="L69">
            <v>1937.7259879346439</v>
          </cell>
          <cell r="M69">
            <v>1937.7259879346439</v>
          </cell>
          <cell r="N69">
            <v>1291.8173252897625</v>
          </cell>
          <cell r="O69">
            <v>0</v>
          </cell>
          <cell r="P69">
            <v>0</v>
          </cell>
          <cell r="Q69">
            <v>923649.38758218021</v>
          </cell>
          <cell r="R69">
            <v>920791.83781204408</v>
          </cell>
          <cell r="S69">
            <v>21644679.395996664</v>
          </cell>
          <cell r="T69">
            <v>577539.32524547563</v>
          </cell>
          <cell r="U69">
            <v>338101.22955782973</v>
          </cell>
          <cell r="V69">
            <v>1931.7311282770156</v>
          </cell>
          <cell r="W69">
            <v>1931.7311282770156</v>
          </cell>
          <cell r="X69">
            <v>1287.8207521846771</v>
          </cell>
          <cell r="Y69">
            <v>0</v>
          </cell>
          <cell r="Z69">
            <v>0</v>
          </cell>
          <cell r="AA69">
            <v>920791.83781204408</v>
          </cell>
          <cell r="AB69">
            <v>923573.95065795246</v>
          </cell>
          <cell r="AC69">
            <v>21625747.675032016</v>
          </cell>
          <cell r="AD69">
            <v>579284.32287664572</v>
          </cell>
          <cell r="AE69">
            <v>339122.78050489869</v>
          </cell>
          <cell r="AF69">
            <v>1937.5677286530472</v>
          </cell>
          <cell r="AG69">
            <v>1937.5677286530472</v>
          </cell>
          <cell r="AH69">
            <v>1291.7118191020313</v>
          </cell>
          <cell r="AI69">
            <v>0</v>
          </cell>
          <cell r="AJ69">
            <v>0</v>
          </cell>
          <cell r="AK69">
            <v>923573.95065795258</v>
          </cell>
          <cell r="AL69">
            <v>888280.45821344981</v>
          </cell>
          <cell r="AM69">
            <v>20956044.072371576</v>
          </cell>
          <cell r="AN69">
            <v>557147.5282452025</v>
          </cell>
          <cell r="AO69">
            <v>326163.52880341682</v>
          </cell>
          <cell r="AP69">
            <v>1863.5254368114331</v>
          </cell>
          <cell r="AQ69">
            <v>1863.5254368114331</v>
          </cell>
          <cell r="AR69">
            <v>1242.3502912076221</v>
          </cell>
          <cell r="AS69">
            <v>0</v>
          </cell>
          <cell r="AT69">
            <v>0</v>
          </cell>
          <cell r="AU69">
            <v>888280.45821344969</v>
          </cell>
          <cell r="AV69">
            <v>869973.84584633529</v>
          </cell>
          <cell r="AW69">
            <v>20449207.995207705</v>
          </cell>
          <cell r="AX69">
            <v>545665.24949351791</v>
          </cell>
          <cell r="AY69">
            <v>319441.60980262805</v>
          </cell>
          <cell r="AZ69">
            <v>1825.1199563209832</v>
          </cell>
          <cell r="BA69">
            <v>1825.1199563209832</v>
          </cell>
          <cell r="BB69">
            <v>1216.7466375473221</v>
          </cell>
          <cell r="BC69">
            <v>0</v>
          </cell>
          <cell r="BD69">
            <v>0</v>
          </cell>
          <cell r="BE69">
            <v>869973.84584633517</v>
          </cell>
          <cell r="BF69">
            <v>877137.35802665842</v>
          </cell>
          <cell r="BG69">
            <v>20706449.410251137</v>
          </cell>
          <cell r="BH69">
            <v>550158.34969393059</v>
          </cell>
          <cell r="BI69">
            <v>322071.94618992141</v>
          </cell>
          <cell r="BJ69">
            <v>1840.1483035524302</v>
          </cell>
          <cell r="BK69">
            <v>1840.1483035524302</v>
          </cell>
          <cell r="BL69">
            <v>1226.7655357016201</v>
          </cell>
          <cell r="BM69">
            <v>0</v>
          </cell>
          <cell r="BN69">
            <v>0</v>
          </cell>
          <cell r="BO69">
            <v>877137.35802665853</v>
          </cell>
          <cell r="BP69" t="str">
            <v>f</v>
          </cell>
        </row>
        <row r="70">
          <cell r="A70" t="str">
            <v>Shared Services</v>
          </cell>
          <cell r="B70" t="str">
            <v>Corporate Controller</v>
          </cell>
          <cell r="D70" t="str">
            <v>Shared ServicesCorporate Controller8</v>
          </cell>
          <cell r="E70">
            <v>8</v>
          </cell>
          <cell r="F70" t="str">
            <v>Internal Controls/ Bill 198 and Compliance- Sustainment / ongoing</v>
          </cell>
          <cell r="G70" t="str">
            <v>Total Revenue_OM Blend</v>
          </cell>
          <cell r="H70">
            <v>923649.38758218021</v>
          </cell>
          <cell r="I70">
            <v>22302403.539978363</v>
          </cell>
          <cell r="J70">
            <v>321115.30599708721</v>
          </cell>
          <cell r="K70">
            <v>597366.81228393398</v>
          </cell>
          <cell r="L70">
            <v>1937.7259879346439</v>
          </cell>
          <cell r="M70">
            <v>1937.7259879346439</v>
          </cell>
          <cell r="N70">
            <v>1291.8173252897625</v>
          </cell>
          <cell r="O70">
            <v>0</v>
          </cell>
          <cell r="P70">
            <v>0</v>
          </cell>
          <cell r="Q70">
            <v>923649.38758218021</v>
          </cell>
          <cell r="R70">
            <v>920791.83781204408</v>
          </cell>
          <cell r="S70">
            <v>21644679.395996664</v>
          </cell>
          <cell r="T70">
            <v>320121.85222428589</v>
          </cell>
          <cell r="U70">
            <v>595518.70257901959</v>
          </cell>
          <cell r="V70">
            <v>1931.7311282770156</v>
          </cell>
          <cell r="W70">
            <v>1931.7311282770156</v>
          </cell>
          <cell r="X70">
            <v>1287.8207521846771</v>
          </cell>
          <cell r="Y70">
            <v>0</v>
          </cell>
          <cell r="Z70">
            <v>0</v>
          </cell>
          <cell r="AA70">
            <v>920791.83781204431</v>
          </cell>
          <cell r="AB70">
            <v>923573.95065795246</v>
          </cell>
          <cell r="AC70">
            <v>21625747.675032016</v>
          </cell>
          <cell r="AD70">
            <v>321089.07964828808</v>
          </cell>
          <cell r="AE70">
            <v>597318.02373325638</v>
          </cell>
          <cell r="AF70">
            <v>1937.5677286530472</v>
          </cell>
          <cell r="AG70">
            <v>1937.5677286530472</v>
          </cell>
          <cell r="AH70">
            <v>1291.7118191020313</v>
          </cell>
          <cell r="AI70">
            <v>0</v>
          </cell>
          <cell r="AJ70">
            <v>0</v>
          </cell>
          <cell r="AK70">
            <v>923573.95065795269</v>
          </cell>
          <cell r="AL70">
            <v>888280.45821344981</v>
          </cell>
          <cell r="AM70">
            <v>20956044.072371576</v>
          </cell>
          <cell r="AN70">
            <v>308818.96852344956</v>
          </cell>
          <cell r="AO70">
            <v>574492.08852516988</v>
          </cell>
          <cell r="AP70">
            <v>1863.5254368114331</v>
          </cell>
          <cell r="AQ70">
            <v>1863.5254368114331</v>
          </cell>
          <cell r="AR70">
            <v>1242.3502912076221</v>
          </cell>
          <cell r="AS70">
            <v>0</v>
          </cell>
          <cell r="AT70">
            <v>0</v>
          </cell>
          <cell r="AU70">
            <v>888280.45821344992</v>
          </cell>
          <cell r="AV70">
            <v>869973.84584633529</v>
          </cell>
          <cell r="AW70">
            <v>20449207.995207705</v>
          </cell>
          <cell r="AX70">
            <v>302454.50435439497</v>
          </cell>
          <cell r="AY70">
            <v>562652.35494175111</v>
          </cell>
          <cell r="AZ70">
            <v>1825.1199563209832</v>
          </cell>
          <cell r="BA70">
            <v>1825.1199563209832</v>
          </cell>
          <cell r="BB70">
            <v>1216.7466375473221</v>
          </cell>
          <cell r="BC70">
            <v>0</v>
          </cell>
          <cell r="BD70">
            <v>0</v>
          </cell>
          <cell r="BE70">
            <v>869973.84584633529</v>
          </cell>
          <cell r="BF70">
            <v>877137.35802665842</v>
          </cell>
          <cell r="BG70">
            <v>20706449.410251137</v>
          </cell>
          <cell r="BH70">
            <v>304944.96603468666</v>
          </cell>
          <cell r="BI70">
            <v>567285.3298491654</v>
          </cell>
          <cell r="BJ70">
            <v>1840.1483035524302</v>
          </cell>
          <cell r="BK70">
            <v>1840.1483035524302</v>
          </cell>
          <cell r="BL70">
            <v>1226.7655357016201</v>
          </cell>
          <cell r="BM70">
            <v>0</v>
          </cell>
          <cell r="BN70">
            <v>0</v>
          </cell>
          <cell r="BO70">
            <v>877137.35802665853</v>
          </cell>
          <cell r="BP70" t="str">
            <v>f</v>
          </cell>
        </row>
        <row r="71">
          <cell r="A71" t="str">
            <v>Shared Services</v>
          </cell>
          <cell r="B71" t="str">
            <v>Corporate Controller</v>
          </cell>
          <cell r="D71" t="str">
            <v>Shared ServicesCorporate Controller9</v>
          </cell>
          <cell r="E71">
            <v>9</v>
          </cell>
          <cell r="F71" t="str">
            <v>Operational Acct &amp; LOB Support</v>
          </cell>
          <cell r="G71" t="str">
            <v>Oper Maint Cap xBxTxR</v>
          </cell>
          <cell r="H71">
            <v>5038087.5686300742</v>
          </cell>
          <cell r="I71">
            <v>22302403.539978363</v>
          </cell>
          <cell r="J71">
            <v>3614708.6366991494</v>
          </cell>
          <cell r="K71">
            <v>1423378.9319309248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5038087.5686300742</v>
          </cell>
          <cell r="R71">
            <v>5022500.9335202407</v>
          </cell>
          <cell r="S71">
            <v>21644679.395996664</v>
          </cell>
          <cell r="T71">
            <v>3603525.5947648641</v>
          </cell>
          <cell r="U71">
            <v>1418975.3387553771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5022500.9335202407</v>
          </cell>
          <cell r="AB71">
            <v>5037676.0944979228</v>
          </cell>
          <cell r="AC71">
            <v>21625747.675032016</v>
          </cell>
          <cell r="AD71">
            <v>3614413.4137442079</v>
          </cell>
          <cell r="AE71">
            <v>1423262.6807537151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5037676.0944979228</v>
          </cell>
          <cell r="AL71">
            <v>4845166.1357097263</v>
          </cell>
          <cell r="AM71">
            <v>20956044.072371576</v>
          </cell>
          <cell r="AN71">
            <v>3476292.0728181098</v>
          </cell>
          <cell r="AO71">
            <v>1368874.0628916167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4845166.1357097263</v>
          </cell>
          <cell r="AV71">
            <v>4745311.886434556</v>
          </cell>
          <cell r="AW71">
            <v>20449207.995207705</v>
          </cell>
          <cell r="AX71">
            <v>3404649.0113688596</v>
          </cell>
          <cell r="AY71">
            <v>1340662.8750656967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4745311.886434556</v>
          </cell>
          <cell r="BF71">
            <v>4784385.5892363191</v>
          </cell>
          <cell r="BG71">
            <v>20706449.410251137</v>
          </cell>
          <cell r="BH71">
            <v>3432683.4687023899</v>
          </cell>
          <cell r="BI71">
            <v>1351702.1205339294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4784385.5892363191</v>
          </cell>
          <cell r="BP71" t="str">
            <v>f</v>
          </cell>
        </row>
        <row r="72">
          <cell r="A72" t="str">
            <v>Shared Services</v>
          </cell>
          <cell r="B72" t="str">
            <v>Corporate Controller</v>
          </cell>
          <cell r="D72" t="str">
            <v>Shared ServicesCorporate Controller10</v>
          </cell>
          <cell r="E72">
            <v>10</v>
          </cell>
          <cell r="F72" t="str">
            <v>Payroll/TRC (BASC)</v>
          </cell>
          <cell r="G72" t="str">
            <v>Headcount</v>
          </cell>
          <cell r="H72">
            <v>1847298.7751643604</v>
          </cell>
          <cell r="I72">
            <v>22302403.539978363</v>
          </cell>
          <cell r="J72">
            <v>988818.39445624687</v>
          </cell>
          <cell r="K72">
            <v>819818.04523173312</v>
          </cell>
          <cell r="L72">
            <v>19409.651109091614</v>
          </cell>
          <cell r="M72">
            <v>0</v>
          </cell>
          <cell r="N72">
            <v>19252.68436728893</v>
          </cell>
          <cell r="O72">
            <v>0</v>
          </cell>
          <cell r="P72">
            <v>0</v>
          </cell>
          <cell r="Q72">
            <v>1847298.7751643604</v>
          </cell>
          <cell r="R72">
            <v>1841583.6756240882</v>
          </cell>
          <cell r="S72">
            <v>21644679.395996664</v>
          </cell>
          <cell r="T72">
            <v>985759.22740241338</v>
          </cell>
          <cell r="U72">
            <v>817281.72474237753</v>
          </cell>
          <cell r="V72">
            <v>19349.60230181595</v>
          </cell>
          <cell r="W72">
            <v>0</v>
          </cell>
          <cell r="X72">
            <v>19193.121177481309</v>
          </cell>
          <cell r="Y72">
            <v>0</v>
          </cell>
          <cell r="Z72">
            <v>0</v>
          </cell>
          <cell r="AA72">
            <v>1841583.6756240882</v>
          </cell>
          <cell r="AB72">
            <v>1847147.9013159049</v>
          </cell>
          <cell r="AC72">
            <v>21625747.675032016</v>
          </cell>
          <cell r="AD72">
            <v>988737.63500433741</v>
          </cell>
          <cell r="AE72">
            <v>819751.08849188127</v>
          </cell>
          <cell r="AF72">
            <v>19408.065870796989</v>
          </cell>
          <cell r="AG72">
            <v>0</v>
          </cell>
          <cell r="AH72">
            <v>19251.111948889349</v>
          </cell>
          <cell r="AI72">
            <v>0</v>
          </cell>
          <cell r="AJ72">
            <v>0</v>
          </cell>
          <cell r="AK72">
            <v>1847147.9013159052</v>
          </cell>
          <cell r="AL72">
            <v>1776560.9164268996</v>
          </cell>
          <cell r="AM72">
            <v>20956044.072371576</v>
          </cell>
          <cell r="AN72">
            <v>950953.97488079115</v>
          </cell>
          <cell r="AO72">
            <v>788425.08711705892</v>
          </cell>
          <cell r="AP72">
            <v>18666.405253706816</v>
          </cell>
          <cell r="AQ72">
            <v>0</v>
          </cell>
          <cell r="AR72">
            <v>18515.449175342768</v>
          </cell>
          <cell r="AS72">
            <v>0</v>
          </cell>
          <cell r="AT72">
            <v>0</v>
          </cell>
          <cell r="AU72">
            <v>1776560.9164268994</v>
          </cell>
          <cell r="AV72">
            <v>1739947.6916926706</v>
          </cell>
          <cell r="AW72">
            <v>20449207.995207705</v>
          </cell>
          <cell r="AX72">
            <v>931355.7211579493</v>
          </cell>
          <cell r="AY72">
            <v>772176.39863483165</v>
          </cell>
          <cell r="AZ72">
            <v>18281.708458784233</v>
          </cell>
          <cell r="BA72">
            <v>0</v>
          </cell>
          <cell r="BB72">
            <v>18133.863441105485</v>
          </cell>
          <cell r="BC72">
            <v>0</v>
          </cell>
          <cell r="BD72">
            <v>0</v>
          </cell>
          <cell r="BE72">
            <v>1739947.6916926706</v>
          </cell>
          <cell r="BF72">
            <v>1754274.7160533168</v>
          </cell>
          <cell r="BG72">
            <v>20706449.410251137</v>
          </cell>
          <cell r="BH72">
            <v>939024.66210897081</v>
          </cell>
          <cell r="BI72">
            <v>778534.63004993519</v>
          </cell>
          <cell r="BJ72">
            <v>18432.243146518682</v>
          </cell>
          <cell r="BK72">
            <v>0</v>
          </cell>
          <cell r="BL72">
            <v>18283.180747892224</v>
          </cell>
          <cell r="BM72">
            <v>0</v>
          </cell>
          <cell r="BN72">
            <v>0</v>
          </cell>
          <cell r="BO72">
            <v>1754274.7160533168</v>
          </cell>
          <cell r="BP72" t="str">
            <v>f</v>
          </cell>
        </row>
        <row r="73">
          <cell r="A73" t="str">
            <v>Shared Services</v>
          </cell>
          <cell r="B73" t="str">
            <v>Corporate Controller</v>
          </cell>
          <cell r="D73" t="str">
            <v>Shared ServicesCorporate Controller11</v>
          </cell>
          <cell r="E73">
            <v>11</v>
          </cell>
          <cell r="F73" t="str">
            <v>IFRS/US GAAP</v>
          </cell>
          <cell r="G73" t="str">
            <v>Total Revenue_Assets Blend</v>
          </cell>
          <cell r="H73">
            <v>167936.25228766914</v>
          </cell>
          <cell r="I73">
            <v>22302403.539978363</v>
          </cell>
          <cell r="J73">
            <v>64020.296451955503</v>
          </cell>
          <cell r="K73">
            <v>78725.517992563255</v>
          </cell>
          <cell r="L73">
            <v>16793.625228766916</v>
          </cell>
          <cell r="M73">
            <v>0</v>
          </cell>
          <cell r="N73">
            <v>8396.8126143834579</v>
          </cell>
          <cell r="O73">
            <v>0</v>
          </cell>
          <cell r="P73">
            <v>0</v>
          </cell>
          <cell r="Q73">
            <v>167936.25228766914</v>
          </cell>
          <cell r="R73">
            <v>167416.69778400802</v>
          </cell>
          <cell r="S73">
            <v>21644679.395996664</v>
          </cell>
          <cell r="T73">
            <v>63822.233002913206</v>
          </cell>
          <cell r="U73">
            <v>78481.960113493609</v>
          </cell>
          <cell r="V73">
            <v>16741.669778400803</v>
          </cell>
          <cell r="W73">
            <v>0</v>
          </cell>
          <cell r="X73">
            <v>8370.8348892004014</v>
          </cell>
          <cell r="Y73">
            <v>0</v>
          </cell>
          <cell r="Z73">
            <v>0</v>
          </cell>
          <cell r="AA73">
            <v>167416.69778400802</v>
          </cell>
          <cell r="AB73">
            <v>167922.53648326409</v>
          </cell>
          <cell r="AC73">
            <v>21625747.675032016</v>
          </cell>
          <cell r="AD73">
            <v>64015.067742536739</v>
          </cell>
          <cell r="AE73">
            <v>78719.088268237727</v>
          </cell>
          <cell r="AF73">
            <v>16792.253648326408</v>
          </cell>
          <cell r="AG73">
            <v>0</v>
          </cell>
          <cell r="AH73">
            <v>8396.1268241632042</v>
          </cell>
          <cell r="AI73">
            <v>0</v>
          </cell>
          <cell r="AJ73">
            <v>0</v>
          </cell>
          <cell r="AK73">
            <v>167922.53648326406</v>
          </cell>
          <cell r="AL73">
            <v>161505.53785699088</v>
          </cell>
          <cell r="AM73">
            <v>20956044.072371576</v>
          </cell>
          <cell r="AN73">
            <v>61568.79334502259</v>
          </cell>
          <cell r="AO73">
            <v>75710.913833419647</v>
          </cell>
          <cell r="AP73">
            <v>16150.553785699089</v>
          </cell>
          <cell r="AQ73">
            <v>0</v>
          </cell>
          <cell r="AR73">
            <v>8075.2768928495443</v>
          </cell>
          <cell r="AS73">
            <v>0</v>
          </cell>
          <cell r="AT73">
            <v>0</v>
          </cell>
          <cell r="AU73">
            <v>161505.53785699088</v>
          </cell>
          <cell r="AV73">
            <v>158177.06288115188</v>
          </cell>
          <cell r="AW73">
            <v>20449207.995207705</v>
          </cell>
          <cell r="AX73">
            <v>60299.91928249372</v>
          </cell>
          <cell r="AY73">
            <v>74150.58416648538</v>
          </cell>
          <cell r="AZ73">
            <v>15817.706288115189</v>
          </cell>
          <cell r="BA73">
            <v>0</v>
          </cell>
          <cell r="BB73">
            <v>7908.8531440575944</v>
          </cell>
          <cell r="BC73">
            <v>0</v>
          </cell>
          <cell r="BD73">
            <v>0</v>
          </cell>
          <cell r="BE73">
            <v>158177.06288115188</v>
          </cell>
          <cell r="BF73">
            <v>159479.51964121062</v>
          </cell>
          <cell r="BG73">
            <v>20706449.410251137</v>
          </cell>
          <cell r="BH73">
            <v>60796.439043765873</v>
          </cell>
          <cell r="BI73">
            <v>74761.152651263154</v>
          </cell>
          <cell r="BJ73">
            <v>15947.951964121063</v>
          </cell>
          <cell r="BK73">
            <v>0</v>
          </cell>
          <cell r="BL73">
            <v>7973.9759820605314</v>
          </cell>
          <cell r="BM73">
            <v>0</v>
          </cell>
          <cell r="BN73">
            <v>0</v>
          </cell>
          <cell r="BO73">
            <v>159479.51964121062</v>
          </cell>
          <cell r="BP73" t="str">
            <v>f</v>
          </cell>
        </row>
        <row r="74">
          <cell r="A74" t="str">
            <v>Shared Services</v>
          </cell>
          <cell r="B74" t="str">
            <v>Corporate Controller</v>
          </cell>
          <cell r="D74" t="str">
            <v>Shared ServicesCorporate Controller12</v>
          </cell>
          <cell r="E74">
            <v>12</v>
          </cell>
          <cell r="F74" t="str">
            <v>SAP Process / Reporting Improvements</v>
          </cell>
          <cell r="G74" t="str">
            <v>Total Revenue_Assets Blend</v>
          </cell>
          <cell r="H74">
            <v>285921.07556379744</v>
          </cell>
          <cell r="I74">
            <v>22302403.539978363</v>
          </cell>
          <cell r="J74">
            <v>211454.2153757647</v>
          </cell>
          <cell r="K74">
            <v>74466.860188032748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285921.07556379744</v>
          </cell>
          <cell r="R74">
            <v>285036.5043025171</v>
          </cell>
          <cell r="S74">
            <v>21644679.395996664</v>
          </cell>
          <cell r="T74">
            <v>210800.02672727438</v>
          </cell>
          <cell r="U74">
            <v>74236.477575242752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285036.50430251716</v>
          </cell>
          <cell r="AB74">
            <v>285897.72362224647</v>
          </cell>
          <cell r="AC74">
            <v>21625747.675032016</v>
          </cell>
          <cell r="AD74">
            <v>211436.94534252764</v>
          </cell>
          <cell r="AE74">
            <v>74460.778279718827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285897.72362224647</v>
          </cell>
          <cell r="AL74">
            <v>274972.41640524025</v>
          </cell>
          <cell r="AM74">
            <v>20956044.072371576</v>
          </cell>
          <cell r="AN74">
            <v>203357.0853295649</v>
          </cell>
          <cell r="AO74">
            <v>71615.331075675364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274972.41640524025</v>
          </cell>
          <cell r="AV74">
            <v>269305.49736831384</v>
          </cell>
          <cell r="AW74">
            <v>20449207.995207705</v>
          </cell>
          <cell r="AX74">
            <v>199166.08990822919</v>
          </cell>
          <cell r="AY74">
            <v>70139.40746008468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269305.49736831384</v>
          </cell>
          <cell r="BF74">
            <v>271523.00450354168</v>
          </cell>
          <cell r="BG74">
            <v>20706449.410251137</v>
          </cell>
          <cell r="BH74">
            <v>200806.05726791106</v>
          </cell>
          <cell r="BI74">
            <v>70716.947235630636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271523.00450354168</v>
          </cell>
          <cell r="BP74" t="str">
            <v>f</v>
          </cell>
        </row>
        <row r="75">
          <cell r="A75" t="str">
            <v>Shared Services</v>
          </cell>
          <cell r="B75" t="str">
            <v>Corporate Controller</v>
          </cell>
          <cell r="D75" t="str">
            <v>Shared ServicesCorporate Controller13</v>
          </cell>
          <cell r="E75">
            <v>13</v>
          </cell>
          <cell r="F75" t="str">
            <v>Business Process Improvements</v>
          </cell>
          <cell r="G75" t="str">
            <v>Oper Maint Cap xBxTxR</v>
          </cell>
          <cell r="H75">
            <v>506860.08849945909</v>
          </cell>
          <cell r="I75">
            <v>22302403.539978363</v>
          </cell>
          <cell r="J75">
            <v>343672.04964335548</v>
          </cell>
          <cell r="K75">
            <v>163188.03885610355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506860.08849945903</v>
          </cell>
          <cell r="R75">
            <v>505291.98489991663</v>
          </cell>
          <cell r="S75">
            <v>21644679.395996664</v>
          </cell>
          <cell r="T75">
            <v>342608.81071345013</v>
          </cell>
          <cell r="U75">
            <v>162683.17418646644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505291.98489991657</v>
          </cell>
          <cell r="AB75">
            <v>506818.69187580049</v>
          </cell>
          <cell r="AC75">
            <v>21625747.675032016</v>
          </cell>
          <cell r="AD75">
            <v>343643.98102476849</v>
          </cell>
          <cell r="AE75">
            <v>163174.71085103197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506818.69187580049</v>
          </cell>
          <cell r="AL75">
            <v>487451.10180928954</v>
          </cell>
          <cell r="AM75">
            <v>20956044.072371576</v>
          </cell>
          <cell r="AN75">
            <v>330511.9559830745</v>
          </cell>
          <cell r="AO75">
            <v>156939.14582621498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487451.10180928948</v>
          </cell>
          <cell r="AV75">
            <v>477405.19988019264</v>
          </cell>
          <cell r="AW75">
            <v>20449207.995207705</v>
          </cell>
          <cell r="AX75">
            <v>323700.42004875018</v>
          </cell>
          <cell r="AY75">
            <v>153704.7798314424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477405.19988019258</v>
          </cell>
          <cell r="BF75">
            <v>481336.23525627842</v>
          </cell>
          <cell r="BG75">
            <v>20706449.410251137</v>
          </cell>
          <cell r="BH75">
            <v>326365.82420183608</v>
          </cell>
          <cell r="BI75">
            <v>154970.41105444229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481336.23525627836</v>
          </cell>
          <cell r="BP75" t="str">
            <v>f</v>
          </cell>
        </row>
        <row r="76">
          <cell r="A76" t="str">
            <v>Shared Services</v>
          </cell>
          <cell r="B76" t="str">
            <v>Corporate Controller</v>
          </cell>
          <cell r="D76" t="str">
            <v>Shared ServicesCorporate Controller14</v>
          </cell>
          <cell r="E76">
            <v>14</v>
          </cell>
          <cell r="F76" t="str">
            <v>Corporate Card Charge (BASC)</v>
          </cell>
          <cell r="G76" t="str">
            <v>Supply Chain</v>
          </cell>
          <cell r="H76">
            <v>2015235.0274520295</v>
          </cell>
          <cell r="I76">
            <v>22302403.539978363</v>
          </cell>
          <cell r="J76">
            <v>1118089.2723613512</v>
          </cell>
          <cell r="K76">
            <v>835419.64394510596</v>
          </cell>
          <cell r="L76">
            <v>61263.144834541701</v>
          </cell>
          <cell r="M76">
            <v>0</v>
          </cell>
          <cell r="N76">
            <v>462.96631103092653</v>
          </cell>
          <cell r="O76">
            <v>0</v>
          </cell>
          <cell r="P76">
            <v>0</v>
          </cell>
          <cell r="Q76">
            <v>2015235.0274520298</v>
          </cell>
          <cell r="R76">
            <v>2009000.3734080961</v>
          </cell>
          <cell r="S76">
            <v>21644679.395996664</v>
          </cell>
          <cell r="T76">
            <v>1114630.1722025871</v>
          </cell>
          <cell r="U76">
            <v>832835.05584964727</v>
          </cell>
          <cell r="V76">
            <v>61073.61135160613</v>
          </cell>
          <cell r="W76">
            <v>0</v>
          </cell>
          <cell r="X76">
            <v>461.53400425580895</v>
          </cell>
          <cell r="Y76">
            <v>0</v>
          </cell>
          <cell r="Z76">
            <v>0</v>
          </cell>
          <cell r="AA76">
            <v>2009000.3734080964</v>
          </cell>
          <cell r="AB76">
            <v>2015070.437799169</v>
          </cell>
          <cell r="AC76">
            <v>21625747.675032016</v>
          </cell>
          <cell r="AD76">
            <v>1117997.9550099266</v>
          </cell>
          <cell r="AE76">
            <v>835351.41298081807</v>
          </cell>
          <cell r="AF76">
            <v>61258.141309094746</v>
          </cell>
          <cell r="AG76">
            <v>0</v>
          </cell>
          <cell r="AH76">
            <v>462.928499329869</v>
          </cell>
          <cell r="AI76">
            <v>0</v>
          </cell>
          <cell r="AJ76">
            <v>0</v>
          </cell>
          <cell r="AK76">
            <v>2015070.4377991694</v>
          </cell>
          <cell r="AL76">
            <v>1938066.4542838903</v>
          </cell>
          <cell r="AM76">
            <v>20956044.072371576</v>
          </cell>
          <cell r="AN76">
            <v>1075274.7357701433</v>
          </cell>
          <cell r="AO76">
            <v>803429.26017265371</v>
          </cell>
          <cell r="AP76">
            <v>58917.220210230269</v>
          </cell>
          <cell r="AQ76">
            <v>0</v>
          </cell>
          <cell r="AR76">
            <v>445.23813086310543</v>
          </cell>
          <cell r="AS76">
            <v>0</v>
          </cell>
          <cell r="AT76">
            <v>0</v>
          </cell>
          <cell r="AU76">
            <v>1938066.4542838903</v>
          </cell>
          <cell r="AV76">
            <v>1898124.7545738223</v>
          </cell>
          <cell r="AW76">
            <v>20449207.995207705</v>
          </cell>
          <cell r="AX76">
            <v>1053114.3498313532</v>
          </cell>
          <cell r="AY76">
            <v>786871.35000545275</v>
          </cell>
          <cell r="AZ76">
            <v>57702.9925390442</v>
          </cell>
          <cell r="BA76">
            <v>0</v>
          </cell>
          <cell r="BB76">
            <v>436.06219797231239</v>
          </cell>
          <cell r="BC76">
            <v>0</v>
          </cell>
          <cell r="BD76">
            <v>0</v>
          </cell>
          <cell r="BE76">
            <v>1898124.7545738225</v>
          </cell>
          <cell r="BF76">
            <v>1913754.2356945274</v>
          </cell>
          <cell r="BG76">
            <v>20706449.410251137</v>
          </cell>
          <cell r="BH76">
            <v>1061785.871979184</v>
          </cell>
          <cell r="BI76">
            <v>793350.5821421704</v>
          </cell>
          <cell r="BJ76">
            <v>58178.128765113637</v>
          </cell>
          <cell r="BK76">
            <v>0</v>
          </cell>
          <cell r="BL76">
            <v>439.65280805957809</v>
          </cell>
          <cell r="BM76">
            <v>0</v>
          </cell>
          <cell r="BN76">
            <v>0</v>
          </cell>
          <cell r="BO76">
            <v>1913754.2356945276</v>
          </cell>
          <cell r="BP76" t="str">
            <v>f</v>
          </cell>
        </row>
        <row r="77">
          <cell r="A77" t="str">
            <v>Shared Services</v>
          </cell>
          <cell r="B77" t="str">
            <v>Corporate Controller</v>
          </cell>
          <cell r="D77" t="str">
            <v>Shared ServicesCorporate Controller15</v>
          </cell>
          <cell r="E77">
            <v>15</v>
          </cell>
          <cell r="F77" t="str">
            <v>Performance Reporting</v>
          </cell>
          <cell r="G77" t="str">
            <v>Non-energy Rev_Assets Blend</v>
          </cell>
          <cell r="H77">
            <v>1511426.2705890224</v>
          </cell>
          <cell r="I77">
            <v>22302403.539978363</v>
          </cell>
          <cell r="J77">
            <v>920268.73442795279</v>
          </cell>
          <cell r="K77">
            <v>591157.53616106953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1511426.2705890224</v>
          </cell>
          <cell r="R77">
            <v>1506750.2800560724</v>
          </cell>
          <cell r="S77">
            <v>21644679.395996664</v>
          </cell>
          <cell r="T77">
            <v>917421.64358820044</v>
          </cell>
          <cell r="U77">
            <v>589328.63646787172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1506750.2800560722</v>
          </cell>
          <cell r="AB77">
            <v>1511302.828349377</v>
          </cell>
          <cell r="AC77">
            <v>21625747.675032016</v>
          </cell>
          <cell r="AD77">
            <v>920193.5736107406</v>
          </cell>
          <cell r="AE77">
            <v>591109.2547386362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1511302.8283493768</v>
          </cell>
          <cell r="AL77">
            <v>1453549.840712918</v>
          </cell>
          <cell r="AM77">
            <v>20956044.072371576</v>
          </cell>
          <cell r="AN77">
            <v>885029.25903195213</v>
          </cell>
          <cell r="AO77">
            <v>568520.58168096561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1453549.8407129177</v>
          </cell>
          <cell r="AV77">
            <v>1423593.565930367</v>
          </cell>
          <cell r="AW77">
            <v>20449207.995207705</v>
          </cell>
          <cell r="AX77">
            <v>866789.65077665122</v>
          </cell>
          <cell r="AY77">
            <v>556803.91515371553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1423593.5659303667</v>
          </cell>
          <cell r="BF77">
            <v>1435315.6767708957</v>
          </cell>
          <cell r="BG77">
            <v>20706449.410251137</v>
          </cell>
          <cell r="BH77">
            <v>873926.9437547822</v>
          </cell>
          <cell r="BI77">
            <v>561388.7330161134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1435315.6767708957</v>
          </cell>
          <cell r="BP77" t="str">
            <v>f</v>
          </cell>
        </row>
        <row r="78">
          <cell r="A78" t="str">
            <v>Shared Services</v>
          </cell>
          <cell r="B78" t="str">
            <v>Corporate Controller</v>
          </cell>
          <cell r="D78" t="str">
            <v>Shared ServicesCorporate Controller16</v>
          </cell>
          <cell r="E78">
            <v>16</v>
          </cell>
          <cell r="F78" t="str">
            <v>Work Management Reporting</v>
          </cell>
          <cell r="G78" t="str">
            <v>Contr. Dept. Labor (Internal)</v>
          </cell>
          <cell r="H78">
            <v>2015235.0274520298</v>
          </cell>
          <cell r="I78">
            <v>22302403.539978363</v>
          </cell>
          <cell r="J78">
            <v>1007617.5137260149</v>
          </cell>
          <cell r="K78">
            <v>1007617.5137260149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2015235.0274520298</v>
          </cell>
          <cell r="R78">
            <v>2009000.3734080964</v>
          </cell>
          <cell r="S78">
            <v>21644679.395996664</v>
          </cell>
          <cell r="T78">
            <v>1004500.1867040482</v>
          </cell>
          <cell r="U78">
            <v>1004500.1867040482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2009000.3734080964</v>
          </cell>
          <cell r="AB78">
            <v>2015070.4377991692</v>
          </cell>
          <cell r="AC78">
            <v>21625747.675032016</v>
          </cell>
          <cell r="AD78">
            <v>1007535.2188995846</v>
          </cell>
          <cell r="AE78">
            <v>1007535.2188995846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2015070.4377991692</v>
          </cell>
          <cell r="AL78">
            <v>1938066.4542838908</v>
          </cell>
          <cell r="AM78">
            <v>20956044.072371576</v>
          </cell>
          <cell r="AN78">
            <v>969033.22714194539</v>
          </cell>
          <cell r="AO78">
            <v>969033.22714194539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1938066.4542838908</v>
          </cell>
          <cell r="AV78">
            <v>1898124.7545738225</v>
          </cell>
          <cell r="AW78">
            <v>20449207.995207705</v>
          </cell>
          <cell r="AX78">
            <v>949062.37728691124</v>
          </cell>
          <cell r="AY78">
            <v>949062.37728691124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1898124.7545738225</v>
          </cell>
          <cell r="BF78">
            <v>1913754.2356945276</v>
          </cell>
          <cell r="BG78">
            <v>20706449.410251137</v>
          </cell>
          <cell r="BH78">
            <v>956877.11784726381</v>
          </cell>
          <cell r="BI78">
            <v>956877.11784726381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1913754.2356945276</v>
          </cell>
          <cell r="BP78" t="str">
            <v>f</v>
          </cell>
        </row>
        <row r="79">
          <cell r="A79" t="str">
            <v>Shared Services</v>
          </cell>
          <cell r="B79" t="str">
            <v>Corporate Controller</v>
          </cell>
          <cell r="D79" t="str">
            <v>Shared ServicesCorporate Controller17</v>
          </cell>
          <cell r="E79">
            <v>17</v>
          </cell>
          <cell r="F79" t="str">
            <v>Project Accounting/Project Analyst</v>
          </cell>
          <cell r="G79" t="str">
            <v>ProgramProjectCosts</v>
          </cell>
          <cell r="H79">
            <v>1679362.5228766915</v>
          </cell>
          <cell r="I79">
            <v>22302403.539978363</v>
          </cell>
          <cell r="J79">
            <v>1595394.396732857</v>
          </cell>
          <cell r="K79">
            <v>83968.126143834568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1679362.5228766915</v>
          </cell>
          <cell r="R79">
            <v>1674166.9778400802</v>
          </cell>
          <cell r="S79">
            <v>21644679.395996664</v>
          </cell>
          <cell r="T79">
            <v>1590458.6289480762</v>
          </cell>
          <cell r="U79">
            <v>83708.348892003996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1674166.9778400802</v>
          </cell>
          <cell r="AB79">
            <v>1679225.3648326409</v>
          </cell>
          <cell r="AC79">
            <v>21625747.675032016</v>
          </cell>
          <cell r="AD79">
            <v>1595264.0965910088</v>
          </cell>
          <cell r="AE79">
            <v>83961.268241632031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1679225.3648326409</v>
          </cell>
          <cell r="AL79">
            <v>1615055.3785699089</v>
          </cell>
          <cell r="AM79">
            <v>20956044.072371576</v>
          </cell>
          <cell r="AN79">
            <v>1534302.6096414137</v>
          </cell>
          <cell r="AO79">
            <v>80752.768928495439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1615055.3785699091</v>
          </cell>
          <cell r="AV79">
            <v>1581770.6288115187</v>
          </cell>
          <cell r="AW79">
            <v>20449207.995207705</v>
          </cell>
          <cell r="AX79">
            <v>1502682.0973709428</v>
          </cell>
          <cell r="AY79">
            <v>79088.531440575927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1581770.6288115187</v>
          </cell>
          <cell r="BF79">
            <v>1594795.1964121063</v>
          </cell>
          <cell r="BG79">
            <v>20706449.410251137</v>
          </cell>
          <cell r="BH79">
            <v>1515055.4365915011</v>
          </cell>
          <cell r="BI79">
            <v>79739.759820605308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1594795.1964121065</v>
          </cell>
          <cell r="BP79" t="str">
            <v>f</v>
          </cell>
        </row>
        <row r="80">
          <cell r="A80" t="str">
            <v>Shared Services</v>
          </cell>
          <cell r="B80" t="str">
            <v>Corporate Controller</v>
          </cell>
          <cell r="D80" t="str">
            <v>Shared ServicesCorporate Controller18</v>
          </cell>
          <cell r="E80">
            <v>18</v>
          </cell>
          <cell r="F80">
            <v>0</v>
          </cell>
          <cell r="G80" t="str">
            <v>Contr. Dept. Labor (Internal)</v>
          </cell>
          <cell r="H80">
            <v>0</v>
          </cell>
          <cell r="I80">
            <v>22302403.539978363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21644679.395996664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21625747.675032016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20956044.072371576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20449207.995207705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20706449.410251137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 t="str">
            <v>f</v>
          </cell>
        </row>
        <row r="81">
          <cell r="A81" t="str">
            <v>Shared Services</v>
          </cell>
          <cell r="B81" t="str">
            <v>Corporate Controller</v>
          </cell>
          <cell r="D81" t="str">
            <v>Shared ServicesCorporate Controller19</v>
          </cell>
          <cell r="E81">
            <v>19</v>
          </cell>
          <cell r="F81">
            <v>0</v>
          </cell>
          <cell r="G81" t="str">
            <v>Contr. Dept. Labor (Internal)</v>
          </cell>
          <cell r="H81">
            <v>0</v>
          </cell>
          <cell r="I81">
            <v>22302403.539978363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21644679.395996664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21625747.675032016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20956044.072371576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20449207.995207705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20706449.410251137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 t="str">
            <v>f</v>
          </cell>
        </row>
        <row r="82">
          <cell r="A82" t="str">
            <v>Shared Services</v>
          </cell>
          <cell r="B82" t="str">
            <v>Corporate Controller</v>
          </cell>
          <cell r="D82" t="str">
            <v>Shared ServicesCorporate Controller20</v>
          </cell>
          <cell r="E82">
            <v>20</v>
          </cell>
          <cell r="F82" t="str">
            <v>OTHER DEPARTMENT ACTIVITIES</v>
          </cell>
          <cell r="G82" t="str">
            <v>Contr. Dept. Labor (Internal)</v>
          </cell>
          <cell r="H82">
            <v>0</v>
          </cell>
          <cell r="I82">
            <v>22302403.539978363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21644679.395996664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21625747.675032016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20956044.072371576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20449207.995207705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20706449.410251137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 t="str">
            <v>f</v>
          </cell>
        </row>
        <row r="83">
          <cell r="A83" t="str">
            <v>Shared Services</v>
          </cell>
          <cell r="B83" t="str">
            <v>Taxation</v>
          </cell>
          <cell r="D83" t="str">
            <v>Shared ServicesTaxation1</v>
          </cell>
          <cell r="E83">
            <v>1</v>
          </cell>
          <cell r="F83" t="str">
            <v>Compliance activities including tax filings and audits</v>
          </cell>
          <cell r="G83" t="str">
            <v>OperMaint Exp_Assets Blend</v>
          </cell>
          <cell r="H83">
            <v>1138118.4285648535</v>
          </cell>
          <cell r="I83">
            <v>2598699.2104579145</v>
          </cell>
          <cell r="J83">
            <v>542336.00404204789</v>
          </cell>
          <cell r="K83">
            <v>376993.71346467733</v>
          </cell>
          <cell r="L83">
            <v>67340.984550324079</v>
          </cell>
          <cell r="M83">
            <v>60315.217725228191</v>
          </cell>
          <cell r="N83">
            <v>53147.53193013381</v>
          </cell>
          <cell r="O83">
            <v>37984.97685244232</v>
          </cell>
          <cell r="P83">
            <v>0</v>
          </cell>
          <cell r="Q83">
            <v>1138118.4285648535</v>
          </cell>
          <cell r="R83">
            <v>1049838.0866166702</v>
          </cell>
          <cell r="S83">
            <v>2433163.7228256082</v>
          </cell>
          <cell r="T83">
            <v>499299.71127783007</v>
          </cell>
          <cell r="U83">
            <v>346507.15272469469</v>
          </cell>
          <cell r="V83">
            <v>62229.406399811029</v>
          </cell>
          <cell r="W83">
            <v>56438.780883140265</v>
          </cell>
          <cell r="X83">
            <v>49801.661298065766</v>
          </cell>
          <cell r="Y83">
            <v>35561.374033128333</v>
          </cell>
          <cell r="Z83">
            <v>0</v>
          </cell>
          <cell r="AA83">
            <v>1049838.0866166702</v>
          </cell>
          <cell r="AB83">
            <v>1035007.6467032444</v>
          </cell>
          <cell r="AC83">
            <v>2416708.6566234203</v>
          </cell>
          <cell r="AD83">
            <v>491764.66374457849</v>
          </cell>
          <cell r="AE83">
            <v>340993.61431798304</v>
          </cell>
          <cell r="AF83">
            <v>61405.939198331391</v>
          </cell>
          <cell r="AG83">
            <v>56040.247881474192</v>
          </cell>
          <cell r="AH83">
            <v>49484.254318938059</v>
          </cell>
          <cell r="AI83">
            <v>35318.927241939287</v>
          </cell>
          <cell r="AJ83">
            <v>0</v>
          </cell>
          <cell r="AK83">
            <v>1035007.6467032444</v>
          </cell>
          <cell r="AL83">
            <v>1016927.2555139281</v>
          </cell>
          <cell r="AM83">
            <v>2396070.2546110135</v>
          </cell>
          <cell r="AN83">
            <v>482593.90529898176</v>
          </cell>
          <cell r="AO83">
            <v>334291.77127299993</v>
          </cell>
          <cell r="AP83">
            <v>60400.22487536315</v>
          </cell>
          <cell r="AQ83">
            <v>55541.530720939343</v>
          </cell>
          <cell r="AR83">
            <v>49084.848267397298</v>
          </cell>
          <cell r="AS83">
            <v>35014.975078246651</v>
          </cell>
          <cell r="AT83">
            <v>0</v>
          </cell>
          <cell r="AU83">
            <v>1016927.2555139282</v>
          </cell>
          <cell r="AV83">
            <v>1018696.9765204961</v>
          </cell>
          <cell r="AW83">
            <v>2419535.6290279115</v>
          </cell>
          <cell r="AX83">
            <v>482914.93693844945</v>
          </cell>
          <cell r="AY83">
            <v>334207.28226383927</v>
          </cell>
          <cell r="AZ83">
            <v>60565.227392834844</v>
          </cell>
          <cell r="BA83">
            <v>56067.617143116717</v>
          </cell>
          <cell r="BB83">
            <v>49586.093590083852</v>
          </cell>
          <cell r="BC83">
            <v>35355.81919217197</v>
          </cell>
          <cell r="BD83">
            <v>0</v>
          </cell>
          <cell r="BE83">
            <v>1018696.976520496</v>
          </cell>
          <cell r="BF83">
            <v>1020222.9009353521</v>
          </cell>
          <cell r="BG83">
            <v>2439520.392489926</v>
          </cell>
          <cell r="BH83">
            <v>483198.41200131871</v>
          </cell>
          <cell r="BI83">
            <v>334142.9962877346</v>
          </cell>
          <cell r="BJ83">
            <v>60706.729357268297</v>
          </cell>
          <cell r="BK83">
            <v>56515.710111428358</v>
          </cell>
          <cell r="BL83">
            <v>50012.942440582541</v>
          </cell>
          <cell r="BM83">
            <v>35646.110737019582</v>
          </cell>
          <cell r="BN83">
            <v>0</v>
          </cell>
          <cell r="BO83">
            <v>1020222.9009353521</v>
          </cell>
          <cell r="BP83" t="str">
            <v>f</v>
          </cell>
        </row>
        <row r="84">
          <cell r="A84" t="str">
            <v>Shared Services</v>
          </cell>
          <cell r="B84" t="str">
            <v>Taxation</v>
          </cell>
          <cell r="D84" t="str">
            <v>Shared ServicesTaxation2</v>
          </cell>
          <cell r="E84">
            <v>2</v>
          </cell>
          <cell r="F84" t="str">
            <v>Tax Planning</v>
          </cell>
          <cell r="G84" t="str">
            <v>OperMaint Exp_Assets Blend</v>
          </cell>
          <cell r="H84">
            <v>624750.51761577837</v>
          </cell>
          <cell r="I84">
            <v>2598699.2104579145</v>
          </cell>
          <cell r="J84">
            <v>328846.19772239291</v>
          </cell>
          <cell r="K84">
            <v>229817.49117958598</v>
          </cell>
          <cell r="L84">
            <v>50880.989102299311</v>
          </cell>
          <cell r="M84">
            <v>5968.2569670211742</v>
          </cell>
          <cell r="N84">
            <v>4287.5735085600363</v>
          </cell>
          <cell r="O84">
            <v>4950.0091359188791</v>
          </cell>
          <cell r="P84">
            <v>0</v>
          </cell>
          <cell r="Q84">
            <v>624750.51761577837</v>
          </cell>
          <cell r="R84">
            <v>582738.81997271546</v>
          </cell>
          <cell r="S84">
            <v>2433163.7228256082</v>
          </cell>
          <cell r="T84">
            <v>307136.92252092646</v>
          </cell>
          <cell r="U84">
            <v>214453.04015123687</v>
          </cell>
          <cell r="V84">
            <v>47851.960399073512</v>
          </cell>
          <cell r="W84">
            <v>5198.134890661011</v>
          </cell>
          <cell r="X84">
            <v>3677.1157458185344</v>
          </cell>
          <cell r="Y84">
            <v>4421.646264999009</v>
          </cell>
          <cell r="Z84">
            <v>0</v>
          </cell>
          <cell r="AA84">
            <v>582738.81997271546</v>
          </cell>
          <cell r="AB84">
            <v>577712.69968001021</v>
          </cell>
          <cell r="AC84">
            <v>2416708.6566234203</v>
          </cell>
          <cell r="AD84">
            <v>304686.58561387431</v>
          </cell>
          <cell r="AE84">
            <v>212647.51287636167</v>
          </cell>
          <cell r="AF84">
            <v>47632.213063885705</v>
          </cell>
          <cell r="AG84">
            <v>4971.9820666660908</v>
          </cell>
          <cell r="AH84">
            <v>3487.0159588955203</v>
          </cell>
          <cell r="AI84">
            <v>4287.3901003268329</v>
          </cell>
          <cell r="AJ84">
            <v>0</v>
          </cell>
          <cell r="AK84">
            <v>577712.69968001021</v>
          </cell>
          <cell r="AL84">
            <v>571481.84381514415</v>
          </cell>
          <cell r="AM84">
            <v>2396070.2546110135</v>
          </cell>
          <cell r="AN84">
            <v>301638.42722123658</v>
          </cell>
          <cell r="AO84">
            <v>210406.88075084574</v>
          </cell>
          <cell r="AP84">
            <v>47349.608337724145</v>
          </cell>
          <cell r="AQ84">
            <v>4701.1913935980192</v>
          </cell>
          <cell r="AR84">
            <v>3259.7096056574892</v>
          </cell>
          <cell r="AS84">
            <v>4126.0265060821785</v>
          </cell>
          <cell r="AT84">
            <v>0</v>
          </cell>
          <cell r="AU84">
            <v>571481.84381514404</v>
          </cell>
          <cell r="AV84">
            <v>575928.96692044765</v>
          </cell>
          <cell r="AW84">
            <v>2419535.6290279115</v>
          </cell>
          <cell r="AX84">
            <v>304197.08385052503</v>
          </cell>
          <cell r="AY84">
            <v>212091.1547694653</v>
          </cell>
          <cell r="AZ84">
            <v>47923.3471462784</v>
          </cell>
          <cell r="BA84">
            <v>4544.8981343286723</v>
          </cell>
          <cell r="BB84">
            <v>3116.5952560694805</v>
          </cell>
          <cell r="BC84">
            <v>4055.8877637807554</v>
          </cell>
          <cell r="BD84">
            <v>0</v>
          </cell>
          <cell r="BE84">
            <v>575928.96692044754</v>
          </cell>
          <cell r="BF84">
            <v>579719.07551678782</v>
          </cell>
          <cell r="BG84">
            <v>2439520.392489926</v>
          </cell>
          <cell r="BH84">
            <v>306377.11889899423</v>
          </cell>
          <cell r="BI84">
            <v>213526.46051532793</v>
          </cell>
          <cell r="BJ84">
            <v>48411.732148029929</v>
          </cell>
          <cell r="BK84">
            <v>4412.2499570950604</v>
          </cell>
          <cell r="BL84">
            <v>2995.1088182377671</v>
          </cell>
          <cell r="BM84">
            <v>3996.4051791029051</v>
          </cell>
          <cell r="BN84">
            <v>0</v>
          </cell>
          <cell r="BO84">
            <v>579719.07551678782</v>
          </cell>
          <cell r="BP84" t="str">
            <v>f</v>
          </cell>
        </row>
        <row r="85">
          <cell r="A85" t="str">
            <v>Shared Services</v>
          </cell>
          <cell r="B85" t="str">
            <v>Taxation</v>
          </cell>
          <cell r="D85" t="str">
            <v>Shared ServicesTaxation3</v>
          </cell>
          <cell r="E85">
            <v>3</v>
          </cell>
          <cell r="F85" t="str">
            <v>Support Debt issuance</v>
          </cell>
          <cell r="G85" t="str">
            <v>Total Debt</v>
          </cell>
          <cell r="H85">
            <v>31495.488156868723</v>
          </cell>
          <cell r="I85">
            <v>2598699.2104579145</v>
          </cell>
          <cell r="J85">
            <v>19210.24793824249</v>
          </cell>
          <cell r="K85">
            <v>11370.360952980112</v>
          </cell>
          <cell r="L85">
            <v>127.99854067664066</v>
          </cell>
          <cell r="M85">
            <v>659.9739328040954</v>
          </cell>
          <cell r="N85">
            <v>126.9067921653794</v>
          </cell>
          <cell r="O85">
            <v>0</v>
          </cell>
          <cell r="P85">
            <v>0</v>
          </cell>
          <cell r="Q85">
            <v>31495.48815686872</v>
          </cell>
          <cell r="R85">
            <v>30167.455842384119</v>
          </cell>
          <cell r="S85">
            <v>2433163.7228256082</v>
          </cell>
          <cell r="T85">
            <v>18400.232551143828</v>
          </cell>
          <cell r="U85">
            <v>10890.920637665666</v>
          </cell>
          <cell r="V85">
            <v>122.6013803793052</v>
          </cell>
          <cell r="W85">
            <v>632.14560688274651</v>
          </cell>
          <cell r="X85">
            <v>121.55566631256578</v>
          </cell>
          <cell r="Y85">
            <v>0</v>
          </cell>
          <cell r="Z85">
            <v>0</v>
          </cell>
          <cell r="AA85">
            <v>30167.455842384112</v>
          </cell>
          <cell r="AB85">
            <v>30295.629849351306</v>
          </cell>
          <cell r="AC85">
            <v>2416708.6566234203</v>
          </cell>
          <cell r="AD85">
            <v>18478.410556857347</v>
          </cell>
          <cell r="AE85">
            <v>10937.193447178824</v>
          </cell>
          <cell r="AF85">
            <v>123.12228311187326</v>
          </cell>
          <cell r="AG85">
            <v>634.83143613676759</v>
          </cell>
          <cell r="AH85">
            <v>122.07212606648901</v>
          </cell>
          <cell r="AI85">
            <v>0</v>
          </cell>
          <cell r="AJ85">
            <v>0</v>
          </cell>
          <cell r="AK85">
            <v>30295.629849351299</v>
          </cell>
          <cell r="AL85">
            <v>30434.028819165203</v>
          </cell>
          <cell r="AM85">
            <v>2396070.2546110135</v>
          </cell>
          <cell r="AN85">
            <v>18562.825140663139</v>
          </cell>
          <cell r="AO85">
            <v>10987.157627269216</v>
          </cell>
          <cell r="AP85">
            <v>123.68474037810445</v>
          </cell>
          <cell r="AQ85">
            <v>637.73152493517512</v>
          </cell>
          <cell r="AR85">
            <v>122.6297859195637</v>
          </cell>
          <cell r="AS85">
            <v>0</v>
          </cell>
          <cell r="AT85">
            <v>0</v>
          </cell>
          <cell r="AU85">
            <v>30434.028819165196</v>
          </cell>
          <cell r="AV85">
            <v>31083.982410418677</v>
          </cell>
          <cell r="AW85">
            <v>2419535.6290279115</v>
          </cell>
          <cell r="AX85">
            <v>18959.255561875943</v>
          </cell>
          <cell r="AY85">
            <v>11221.800979943398</v>
          </cell>
          <cell r="AZ85">
            <v>126.32616986710391</v>
          </cell>
          <cell r="BA85">
            <v>651.3510130860883</v>
          </cell>
          <cell r="BB85">
            <v>125.24868564613796</v>
          </cell>
          <cell r="BC85">
            <v>0</v>
          </cell>
          <cell r="BD85">
            <v>0</v>
          </cell>
          <cell r="BE85">
            <v>31083.982410418674</v>
          </cell>
          <cell r="BF85">
            <v>31636.724810323885</v>
          </cell>
          <cell r="BG85">
            <v>2439520.392489926</v>
          </cell>
          <cell r="BH85">
            <v>19296.393328887898</v>
          </cell>
          <cell r="BI85">
            <v>11421.349580988595</v>
          </cell>
          <cell r="BJ85">
            <v>128.57253036818861</v>
          </cell>
          <cell r="BK85">
            <v>662.93348399989316</v>
          </cell>
          <cell r="BL85">
            <v>127.4758860793043</v>
          </cell>
          <cell r="BM85">
            <v>0</v>
          </cell>
          <cell r="BN85">
            <v>0</v>
          </cell>
          <cell r="BO85">
            <v>31636.724810323878</v>
          </cell>
          <cell r="BP85" t="str">
            <v>f</v>
          </cell>
        </row>
        <row r="86">
          <cell r="A86" t="str">
            <v>Shared Services</v>
          </cell>
          <cell r="B86" t="str">
            <v>Taxation</v>
          </cell>
          <cell r="D86" t="str">
            <v>Shared ServicesTaxation4</v>
          </cell>
          <cell r="E86">
            <v>4</v>
          </cell>
          <cell r="F86" t="str">
            <v>Special Projects</v>
          </cell>
          <cell r="G86" t="str">
            <v>OperMaint Exp_Assets Blend</v>
          </cell>
          <cell r="H86">
            <v>276530.38601730741</v>
          </cell>
          <cell r="I86">
            <v>2598699.2104579145</v>
          </cell>
          <cell r="J86">
            <v>143678.9120835033</v>
          </cell>
          <cell r="K86">
            <v>131915.15106358111</v>
          </cell>
          <cell r="L86">
            <v>335.94804715057677</v>
          </cell>
          <cell r="M86">
            <v>448.33127750296399</v>
          </cell>
          <cell r="N86">
            <v>152.04354556942087</v>
          </cell>
          <cell r="O86">
            <v>0</v>
          </cell>
          <cell r="P86">
            <v>0</v>
          </cell>
          <cell r="Q86">
            <v>276530.38601730741</v>
          </cell>
          <cell r="R86">
            <v>264870.26229613257</v>
          </cell>
          <cell r="S86">
            <v>2433163.7228256082</v>
          </cell>
          <cell r="T86">
            <v>137620.57645122093</v>
          </cell>
          <cell r="U86">
            <v>126352.84377340665</v>
          </cell>
          <cell r="V86">
            <v>321.78253047778105</v>
          </cell>
          <cell r="W86">
            <v>429.42703251547192</v>
          </cell>
          <cell r="X86">
            <v>145.63250851169019</v>
          </cell>
          <cell r="Y86">
            <v>0</v>
          </cell>
          <cell r="Z86">
            <v>0</v>
          </cell>
          <cell r="AA86">
            <v>264870.26229613257</v>
          </cell>
          <cell r="AB86">
            <v>265995.63007730449</v>
          </cell>
          <cell r="AC86">
            <v>2416708.6566234203</v>
          </cell>
          <cell r="AD86">
            <v>138205.29200751602</v>
          </cell>
          <cell r="AE86">
            <v>126889.68553967132</v>
          </cell>
          <cell r="AF86">
            <v>323.14970431301816</v>
          </cell>
          <cell r="AG86">
            <v>431.25156103206649</v>
          </cell>
          <cell r="AH86">
            <v>146.25126477201763</v>
          </cell>
          <cell r="AI86">
            <v>0</v>
          </cell>
          <cell r="AJ86">
            <v>0</v>
          </cell>
          <cell r="AK86">
            <v>265995.63007730449</v>
          </cell>
          <cell r="AL86">
            <v>267210.77303227055</v>
          </cell>
          <cell r="AM86">
            <v>2396070.2546110135</v>
          </cell>
          <cell r="AN86">
            <v>138836.65270646117</v>
          </cell>
          <cell r="AO86">
            <v>127469.35336126892</v>
          </cell>
          <cell r="AP86">
            <v>324.6259431763454</v>
          </cell>
          <cell r="AQ86">
            <v>433.22163962341</v>
          </cell>
          <cell r="AR86">
            <v>146.91938174067212</v>
          </cell>
          <cell r="AS86">
            <v>0</v>
          </cell>
          <cell r="AT86">
            <v>0</v>
          </cell>
          <cell r="AU86">
            <v>267210.77303227049</v>
          </cell>
          <cell r="AV86">
            <v>272917.36556347605</v>
          </cell>
          <cell r="AW86">
            <v>2419535.6290279115</v>
          </cell>
          <cell r="AX86">
            <v>141801.66866147501</v>
          </cell>
          <cell r="AY86">
            <v>130191.6076012249</v>
          </cell>
          <cell r="AZ86">
            <v>331.55870251738423</v>
          </cell>
          <cell r="BA86">
            <v>442.47358461416451</v>
          </cell>
          <cell r="BB86">
            <v>150.05701364456769</v>
          </cell>
          <cell r="BC86">
            <v>0</v>
          </cell>
          <cell r="BD86">
            <v>0</v>
          </cell>
          <cell r="BE86">
            <v>272917.36556347599</v>
          </cell>
          <cell r="BF86">
            <v>277770.44383464375</v>
          </cell>
          <cell r="BG86">
            <v>2439520.392489926</v>
          </cell>
          <cell r="BH86">
            <v>144323.21797943613</v>
          </cell>
          <cell r="BI86">
            <v>132506.70418964972</v>
          </cell>
          <cell r="BJ86">
            <v>337.4545542946484</v>
          </cell>
          <cell r="BK86">
            <v>450.3417498905776</v>
          </cell>
          <cell r="BL86">
            <v>152.72536137264728</v>
          </cell>
          <cell r="BM86">
            <v>0</v>
          </cell>
          <cell r="BN86">
            <v>0</v>
          </cell>
          <cell r="BO86">
            <v>277770.44383464369</v>
          </cell>
          <cell r="BP86" t="str">
            <v>f</v>
          </cell>
        </row>
        <row r="87">
          <cell r="A87" t="str">
            <v>Shared Services</v>
          </cell>
          <cell r="B87" t="str">
            <v>Taxation</v>
          </cell>
          <cell r="D87" t="str">
            <v>Shared ServicesTaxation5</v>
          </cell>
          <cell r="E87">
            <v>5</v>
          </cell>
          <cell r="F87" t="str">
            <v>Support regulatory filings</v>
          </cell>
          <cell r="G87" t="str">
            <v>CFORegulatory Labor (Internal)</v>
          </cell>
          <cell r="H87">
            <v>33745.165882359346</v>
          </cell>
          <cell r="I87">
            <v>2598699.2104579145</v>
          </cell>
          <cell r="J87">
            <v>19446.266384375234</v>
          </cell>
          <cell r="K87">
            <v>12049.221772493485</v>
          </cell>
          <cell r="L87">
            <v>0</v>
          </cell>
          <cell r="M87">
            <v>2249.6777254906233</v>
          </cell>
          <cell r="N87">
            <v>0</v>
          </cell>
          <cell r="O87">
            <v>0</v>
          </cell>
          <cell r="P87">
            <v>0</v>
          </cell>
          <cell r="Q87">
            <v>33745.165882359346</v>
          </cell>
          <cell r="R87">
            <v>32322.274116840126</v>
          </cell>
          <cell r="S87">
            <v>2433163.7228256082</v>
          </cell>
          <cell r="T87">
            <v>18626.299091730052</v>
          </cell>
          <cell r="U87">
            <v>11541.156750654061</v>
          </cell>
          <cell r="V87">
            <v>0</v>
          </cell>
          <cell r="W87">
            <v>2154.818274456009</v>
          </cell>
          <cell r="X87">
            <v>0</v>
          </cell>
          <cell r="Y87">
            <v>0</v>
          </cell>
          <cell r="Z87">
            <v>0</v>
          </cell>
          <cell r="AA87">
            <v>32322.274116840126</v>
          </cell>
          <cell r="AB87">
            <v>32459.603410019256</v>
          </cell>
          <cell r="AC87">
            <v>2416708.6566234203</v>
          </cell>
          <cell r="AD87">
            <v>18705.437597874879</v>
          </cell>
          <cell r="AE87">
            <v>11590.192251476421</v>
          </cell>
          <cell r="AF87">
            <v>0</v>
          </cell>
          <cell r="AG87">
            <v>2163.973560667951</v>
          </cell>
          <cell r="AH87">
            <v>0</v>
          </cell>
          <cell r="AI87">
            <v>0</v>
          </cell>
          <cell r="AJ87">
            <v>0</v>
          </cell>
          <cell r="AK87">
            <v>32459.603410019252</v>
          </cell>
          <cell r="AL87">
            <v>32607.888020534145</v>
          </cell>
          <cell r="AM87">
            <v>2396070.2546110135</v>
          </cell>
          <cell r="AN87">
            <v>18790.88930514544</v>
          </cell>
          <cell r="AO87">
            <v>11643.139514019758</v>
          </cell>
          <cell r="AP87">
            <v>0</v>
          </cell>
          <cell r="AQ87">
            <v>2173.8592013689436</v>
          </cell>
          <cell r="AR87">
            <v>0</v>
          </cell>
          <cell r="AS87">
            <v>0</v>
          </cell>
          <cell r="AT87">
            <v>0</v>
          </cell>
          <cell r="AU87">
            <v>32607.888020534145</v>
          </cell>
          <cell r="AV87">
            <v>33304.266868305727</v>
          </cell>
          <cell r="AW87">
            <v>2419535.6290279115</v>
          </cell>
          <cell r="AX87">
            <v>19192.190298165293</v>
          </cell>
          <cell r="AY87">
            <v>11891.792112253381</v>
          </cell>
          <cell r="AZ87">
            <v>0</v>
          </cell>
          <cell r="BA87">
            <v>2220.284457887049</v>
          </cell>
          <cell r="BB87">
            <v>0</v>
          </cell>
          <cell r="BC87">
            <v>0</v>
          </cell>
          <cell r="BD87">
            <v>0</v>
          </cell>
          <cell r="BE87">
            <v>33304.26686830572</v>
          </cell>
          <cell r="BF87">
            <v>33896.490868204164</v>
          </cell>
          <cell r="BG87">
            <v>2439520.392489926</v>
          </cell>
          <cell r="BH87">
            <v>19533.470163298975</v>
          </cell>
          <cell r="BI87">
            <v>12103.254647024911</v>
          </cell>
          <cell r="BJ87">
            <v>0</v>
          </cell>
          <cell r="BK87">
            <v>2259.7660578802779</v>
          </cell>
          <cell r="BL87">
            <v>0</v>
          </cell>
          <cell r="BM87">
            <v>0</v>
          </cell>
          <cell r="BN87">
            <v>0</v>
          </cell>
          <cell r="BO87">
            <v>33896.490868204164</v>
          </cell>
          <cell r="BP87" t="str">
            <v>f</v>
          </cell>
        </row>
        <row r="88">
          <cell r="A88" t="str">
            <v>Shared Services</v>
          </cell>
          <cell r="B88" t="str">
            <v>Taxation</v>
          </cell>
          <cell r="D88" t="str">
            <v>Shared ServicesTaxation6</v>
          </cell>
          <cell r="E88">
            <v>6</v>
          </cell>
          <cell r="F88" t="str">
            <v>Support Construction activities</v>
          </cell>
          <cell r="G88" t="str">
            <v>Capital expenditures</v>
          </cell>
          <cell r="H88">
            <v>0</v>
          </cell>
          <cell r="I88">
            <v>2598699.2104579145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2433163.7228256082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2416708.6566234203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2396070.2546110135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2419535.6290279115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2439520.392489926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 t="str">
            <v>f</v>
          </cell>
        </row>
        <row r="89">
          <cell r="A89" t="str">
            <v>Shared Services</v>
          </cell>
          <cell r="B89" t="str">
            <v>Taxation</v>
          </cell>
          <cell r="D89" t="str">
            <v>Shared ServicesTaxation7</v>
          </cell>
          <cell r="E89">
            <v>7</v>
          </cell>
          <cell r="F89" t="str">
            <v>Support SAP Implementation</v>
          </cell>
          <cell r="G89" t="str">
            <v>Total Revenue_Assets Blend</v>
          </cell>
          <cell r="H89">
            <v>0</v>
          </cell>
          <cell r="I89">
            <v>2598699.2104579145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2433163.7228256082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2416708.6566234203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2396070.2546110135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2419535.6290279115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2439520.392489926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 t="str">
            <v>f</v>
          </cell>
        </row>
        <row r="90">
          <cell r="A90" t="str">
            <v>Shared Services</v>
          </cell>
          <cell r="B90" t="str">
            <v>Taxation</v>
          </cell>
          <cell r="D90" t="str">
            <v>Shared ServicesTaxation8</v>
          </cell>
          <cell r="E90">
            <v>8</v>
          </cell>
          <cell r="F90" t="str">
            <v>Support Transition to IFRS</v>
          </cell>
          <cell r="G90" t="str">
            <v>Total Revenue_Assets Blend</v>
          </cell>
          <cell r="H90">
            <v>0</v>
          </cell>
          <cell r="I90">
            <v>2598699.2104579145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2433163.7228256082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2416708.6566234203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2396070.2546110135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2419535.6290279115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2439520.392489926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 t="str">
            <v>f</v>
          </cell>
        </row>
        <row r="91">
          <cell r="A91" t="str">
            <v>Shared Services</v>
          </cell>
          <cell r="B91" t="str">
            <v>Taxation</v>
          </cell>
          <cell r="D91" t="str">
            <v>Shared ServicesTaxation10</v>
          </cell>
          <cell r="E91">
            <v>10</v>
          </cell>
          <cell r="F91" t="str">
            <v>OTHER DEPARTMENT ACTIVITIES</v>
          </cell>
          <cell r="G91" t="str">
            <v>Tax Dept. Labor (Internal)</v>
          </cell>
          <cell r="H91">
            <v>494059.22422074736</v>
          </cell>
          <cell r="I91">
            <v>2598699.2104579145</v>
          </cell>
          <cell r="J91">
            <v>276752.31078298495</v>
          </cell>
          <cell r="K91">
            <v>200210.84030796969</v>
          </cell>
          <cell r="L91">
            <v>7021.5527428929527</v>
          </cell>
          <cell r="M91">
            <v>4120.0436145804833</v>
          </cell>
          <cell r="N91">
            <v>3414.4091044621191</v>
          </cell>
          <cell r="O91">
            <v>2540.0676678572086</v>
          </cell>
          <cell r="P91">
            <v>0</v>
          </cell>
          <cell r="Q91">
            <v>494059.22422074742</v>
          </cell>
          <cell r="R91">
            <v>473226.82398086553</v>
          </cell>
          <cell r="S91">
            <v>2433163.7228256082</v>
          </cell>
          <cell r="T91">
            <v>265082.8294275123</v>
          </cell>
          <cell r="U91">
            <v>191768.79094792143</v>
          </cell>
          <cell r="V91">
            <v>6725.4833854670314</v>
          </cell>
          <cell r="W91">
            <v>3946.3186978560047</v>
          </cell>
          <cell r="X91">
            <v>3270.4378282268835</v>
          </cell>
          <cell r="Y91">
            <v>2432.9636938819312</v>
          </cell>
          <cell r="Z91">
            <v>0</v>
          </cell>
          <cell r="AA91">
            <v>473226.82398086553</v>
          </cell>
          <cell r="AB91">
            <v>475237.44690349081</v>
          </cell>
          <cell r="AC91">
            <v>2416708.6566234203</v>
          </cell>
          <cell r="AD91">
            <v>266209.10035348771</v>
          </cell>
          <cell r="AE91">
            <v>192583.56878253465</v>
          </cell>
          <cell r="AF91">
            <v>6754.0582894566287</v>
          </cell>
          <cell r="AG91">
            <v>3963.0856232114761</v>
          </cell>
          <cell r="AH91">
            <v>3284.3331040887601</v>
          </cell>
          <cell r="AI91">
            <v>2443.3007507116426</v>
          </cell>
          <cell r="AJ91">
            <v>0</v>
          </cell>
          <cell r="AK91">
            <v>475237.44690349087</v>
          </cell>
          <cell r="AL91">
            <v>477408.46540997148</v>
          </cell>
          <cell r="AM91">
            <v>2396070.2546110135</v>
          </cell>
          <cell r="AN91">
            <v>267425.21850079851</v>
          </cell>
          <cell r="AO91">
            <v>193463.3447652465</v>
          </cell>
          <cell r="AP91">
            <v>6784.912729980625</v>
          </cell>
          <cell r="AQ91">
            <v>3981.1901145280176</v>
          </cell>
          <cell r="AR91">
            <v>3299.336862729589</v>
          </cell>
          <cell r="AS91">
            <v>2454.4624366883168</v>
          </cell>
          <cell r="AT91">
            <v>0</v>
          </cell>
          <cell r="AU91">
            <v>477408.46540997148</v>
          </cell>
          <cell r="AV91">
            <v>487604.07074476761</v>
          </cell>
          <cell r="AW91">
            <v>2419535.6290279115</v>
          </cell>
          <cell r="AX91">
            <v>273136.39076093916</v>
          </cell>
          <cell r="AY91">
            <v>197594.97638238213</v>
          </cell>
          <cell r="AZ91">
            <v>6929.8123231759655</v>
          </cell>
          <cell r="BA91">
            <v>4066.2129955857772</v>
          </cell>
          <cell r="BB91">
            <v>3369.797985554565</v>
          </cell>
          <cell r="BC91">
            <v>2506.8802971300379</v>
          </cell>
          <cell r="BD91">
            <v>0</v>
          </cell>
          <cell r="BE91">
            <v>487604.07074476761</v>
          </cell>
          <cell r="BF91">
            <v>496274.756524614</v>
          </cell>
          <cell r="BG91">
            <v>2439520.392489926</v>
          </cell>
          <cell r="BH91">
            <v>277993.36378766579</v>
          </cell>
          <cell r="BI91">
            <v>201108.65490699111</v>
          </cell>
          <cell r="BJ91">
            <v>7053.0398119780793</v>
          </cell>
          <cell r="BK91">
            <v>4138.519313998584</v>
          </cell>
          <cell r="BL91">
            <v>3429.7204948758567</v>
          </cell>
          <cell r="BM91">
            <v>2551.4582091046086</v>
          </cell>
          <cell r="BN91">
            <v>0</v>
          </cell>
          <cell r="BO91">
            <v>496274.756524614</v>
          </cell>
          <cell r="BP91" t="str">
            <v>f</v>
          </cell>
        </row>
        <row r="92">
          <cell r="A92" t="str">
            <v>Shared Services</v>
          </cell>
          <cell r="B92" t="str">
            <v>Real Estate</v>
          </cell>
          <cell r="D92" t="str">
            <v>Shared ServicesReal Estate1</v>
          </cell>
          <cell r="E92">
            <v>1</v>
          </cell>
          <cell r="F92" t="str">
            <v>Supporting Rate Filling Regulatory</v>
          </cell>
          <cell r="G92" t="str">
            <v>All Direct</v>
          </cell>
          <cell r="H92">
            <v>28404.182596736893</v>
          </cell>
          <cell r="I92">
            <v>9743216.2177311648</v>
          </cell>
          <cell r="J92">
            <v>12910.992089425859</v>
          </cell>
          <cell r="K92">
            <v>15493.190507311032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28404.182596736893</v>
          </cell>
          <cell r="R92">
            <v>28720.209053667637</v>
          </cell>
          <cell r="S92">
            <v>9828241.699484488</v>
          </cell>
          <cell r="T92">
            <v>13054.640478939835</v>
          </cell>
          <cell r="U92">
            <v>15665.5685747278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28720.209053667633</v>
          </cell>
          <cell r="AB92">
            <v>28784.621911214334</v>
          </cell>
          <cell r="AC92">
            <v>9845571.6860217098</v>
          </cell>
          <cell r="AD92">
            <v>13083.919050551969</v>
          </cell>
          <cell r="AE92">
            <v>15700.702860662363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28784.62191121433</v>
          </cell>
          <cell r="AL92">
            <v>28856.426015538171</v>
          </cell>
          <cell r="AM92">
            <v>9864890.2539077457</v>
          </cell>
          <cell r="AN92">
            <v>13116.557279790077</v>
          </cell>
          <cell r="AO92">
            <v>15739.868735748092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28856.426015538171</v>
          </cell>
          <cell r="AV92">
            <v>29503.179459447263</v>
          </cell>
          <cell r="AW92">
            <v>10038896.328203108</v>
          </cell>
          <cell r="AX92">
            <v>13410.536117930573</v>
          </cell>
          <cell r="AY92">
            <v>16092.643341516688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29503.179459447259</v>
          </cell>
          <cell r="BF92">
            <v>30028.424643197446</v>
          </cell>
          <cell r="BG92">
            <v>10180211.157412987</v>
          </cell>
          <cell r="BH92">
            <v>13649.283928726112</v>
          </cell>
          <cell r="BI92">
            <v>16379.140714471334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30028.424643197446</v>
          </cell>
          <cell r="BP92" t="str">
            <v>real</v>
          </cell>
        </row>
        <row r="93">
          <cell r="A93" t="str">
            <v>Shared Services</v>
          </cell>
          <cell r="B93" t="str">
            <v>Real Estate</v>
          </cell>
          <cell r="D93" t="str">
            <v>Shared ServicesReal Estate2</v>
          </cell>
          <cell r="E93">
            <v>2</v>
          </cell>
          <cell r="F93" t="str">
            <v>Real Estate - Manage &amp; Acquire ROW &amp; Easements</v>
          </cell>
          <cell r="G93" t="str">
            <v>All Direct</v>
          </cell>
          <cell r="H93">
            <v>4892237.979830116</v>
          </cell>
          <cell r="I93">
            <v>9743216.2177311648</v>
          </cell>
          <cell r="J93">
            <v>4046264.2864058111</v>
          </cell>
          <cell r="K93">
            <v>845973.69342430518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4892237.979830116</v>
          </cell>
          <cell r="R93">
            <v>4937594.9588191537</v>
          </cell>
          <cell r="S93">
            <v>9828241.699484488</v>
          </cell>
          <cell r="T93">
            <v>4083778.0633273851</v>
          </cell>
          <cell r="U93">
            <v>853816.89549176814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4937594.9588191528</v>
          </cell>
          <cell r="AB93">
            <v>4946839.6678056847</v>
          </cell>
          <cell r="AC93">
            <v>9845571.6860217098</v>
          </cell>
          <cell r="AD93">
            <v>4091424.1623038943</v>
          </cell>
          <cell r="AE93">
            <v>855415.50550179067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4946839.6678056847</v>
          </cell>
          <cell r="AL93">
            <v>4957145.1886876179</v>
          </cell>
          <cell r="AM93">
            <v>9864890.2539077457</v>
          </cell>
          <cell r="AN93">
            <v>4099947.6358694262</v>
          </cell>
          <cell r="AO93">
            <v>857197.55281819147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4957145.1886876179</v>
          </cell>
          <cell r="AV93">
            <v>5049969.0068304799</v>
          </cell>
          <cell r="AW93">
            <v>10038896.328203108</v>
          </cell>
          <cell r="AX93">
            <v>4176720.2094498174</v>
          </cell>
          <cell r="AY93">
            <v>873248.79738066276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5049969.0068304799</v>
          </cell>
          <cell r="BF93">
            <v>5125353.6280891709</v>
          </cell>
          <cell r="BG93">
            <v>10180211.157412987</v>
          </cell>
          <cell r="BH93">
            <v>4239069.2002390716</v>
          </cell>
          <cell r="BI93">
            <v>886284.42785009881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5125353.6280891709</v>
          </cell>
          <cell r="BP93" t="str">
            <v>real</v>
          </cell>
        </row>
        <row r="94">
          <cell r="A94" t="str">
            <v>Shared Services</v>
          </cell>
          <cell r="B94" t="str">
            <v>Real Estate</v>
          </cell>
          <cell r="D94" t="str">
            <v>Shared ServicesReal Estate3</v>
          </cell>
          <cell r="E94">
            <v>3</v>
          </cell>
          <cell r="F94" t="str">
            <v>Manage property taxes and property rights payments and appeals</v>
          </cell>
          <cell r="G94" t="str">
            <v>All Direct</v>
          </cell>
          <cell r="H94">
            <v>512862.97435672244</v>
          </cell>
          <cell r="I94">
            <v>9743216.2177311648</v>
          </cell>
          <cell r="J94">
            <v>265455.23952659941</v>
          </cell>
          <cell r="K94">
            <v>235180.50888175319</v>
          </cell>
          <cell r="L94">
            <v>0</v>
          </cell>
          <cell r="M94">
            <v>0</v>
          </cell>
          <cell r="N94">
            <v>12227.225948369867</v>
          </cell>
          <cell r="O94">
            <v>0</v>
          </cell>
          <cell r="P94">
            <v>0</v>
          </cell>
          <cell r="Q94">
            <v>512862.97435672249</v>
          </cell>
          <cell r="R94">
            <v>516938.99740918149</v>
          </cell>
          <cell r="S94">
            <v>9828241.699484488</v>
          </cell>
          <cell r="T94">
            <v>267545.53619364422</v>
          </cell>
          <cell r="U94">
            <v>237030.19449636212</v>
          </cell>
          <cell r="V94">
            <v>0</v>
          </cell>
          <cell r="W94">
            <v>0</v>
          </cell>
          <cell r="X94">
            <v>12363.266719175183</v>
          </cell>
          <cell r="Y94">
            <v>0</v>
          </cell>
          <cell r="Z94">
            <v>0</v>
          </cell>
          <cell r="AA94">
            <v>516938.99740918155</v>
          </cell>
          <cell r="AB94">
            <v>517769.7768786758</v>
          </cell>
          <cell r="AC94">
            <v>9845571.6860217098</v>
          </cell>
          <cell r="AD94">
            <v>267971.58274288673</v>
          </cell>
          <cell r="AE94">
            <v>237407.19943815435</v>
          </cell>
          <cell r="AF94">
            <v>0</v>
          </cell>
          <cell r="AG94">
            <v>0</v>
          </cell>
          <cell r="AH94">
            <v>12390.994697634738</v>
          </cell>
          <cell r="AI94">
            <v>0</v>
          </cell>
          <cell r="AJ94">
            <v>0</v>
          </cell>
          <cell r="AK94">
            <v>517769.7768786758</v>
          </cell>
          <cell r="AL94">
            <v>518695.88663330709</v>
          </cell>
          <cell r="AM94">
            <v>9864890.2539077457</v>
          </cell>
          <cell r="AN94">
            <v>268446.51728288049</v>
          </cell>
          <cell r="AO94">
            <v>237827.46494417422</v>
          </cell>
          <cell r="AP94">
            <v>0</v>
          </cell>
          <cell r="AQ94">
            <v>0</v>
          </cell>
          <cell r="AR94">
            <v>12421.904406252395</v>
          </cell>
          <cell r="AS94">
            <v>0</v>
          </cell>
          <cell r="AT94">
            <v>0</v>
          </cell>
          <cell r="AU94">
            <v>518695.88663330709</v>
          </cell>
          <cell r="AV94">
            <v>527037.53616554372</v>
          </cell>
          <cell r="AW94">
            <v>10038896.328203108</v>
          </cell>
          <cell r="AX94">
            <v>272724.34446650516</v>
          </cell>
          <cell r="AY94">
            <v>241612.8775739136</v>
          </cell>
          <cell r="AZ94">
            <v>0</v>
          </cell>
          <cell r="BA94">
            <v>0</v>
          </cell>
          <cell r="BB94">
            <v>12700.314125124973</v>
          </cell>
          <cell r="BC94">
            <v>0</v>
          </cell>
          <cell r="BD94">
            <v>0</v>
          </cell>
          <cell r="BE94">
            <v>527037.53616554372</v>
          </cell>
          <cell r="BF94">
            <v>533812.00529686711</v>
          </cell>
          <cell r="BG94">
            <v>10180211.157412987</v>
          </cell>
          <cell r="BH94">
            <v>276198.47846034024</v>
          </cell>
          <cell r="BI94">
            <v>244687.10898466612</v>
          </cell>
          <cell r="BJ94">
            <v>0</v>
          </cell>
          <cell r="BK94">
            <v>0</v>
          </cell>
          <cell r="BL94">
            <v>12926.417851860779</v>
          </cell>
          <cell r="BM94">
            <v>0</v>
          </cell>
          <cell r="BN94">
            <v>0</v>
          </cell>
          <cell r="BO94">
            <v>533812.00529686711</v>
          </cell>
          <cell r="BP94" t="str">
            <v>real</v>
          </cell>
        </row>
        <row r="95">
          <cell r="A95" t="str">
            <v>Shared Services</v>
          </cell>
          <cell r="B95" t="str">
            <v>Real Estate</v>
          </cell>
          <cell r="D95" t="str">
            <v>Shared ServicesReal Estate4</v>
          </cell>
          <cell r="E95">
            <v>4</v>
          </cell>
          <cell r="F95" t="str">
            <v>Manage SLU Revenue Programs</v>
          </cell>
          <cell r="G95" t="str">
            <v>All Direct</v>
          </cell>
          <cell r="H95">
            <v>2396336.7163921855</v>
          </cell>
          <cell r="I95">
            <v>9743216.2177311648</v>
          </cell>
          <cell r="J95">
            <v>2396336.7163921855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2396336.7163921855</v>
          </cell>
          <cell r="R95">
            <v>2410446.5794521952</v>
          </cell>
          <cell r="S95">
            <v>9828241.699484488</v>
          </cell>
          <cell r="T95">
            <v>2410446.5794521952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2410446.5794521952</v>
          </cell>
          <cell r="AB95">
            <v>2413322.4671487976</v>
          </cell>
          <cell r="AC95">
            <v>9845571.6860217098</v>
          </cell>
          <cell r="AD95">
            <v>2413322.4671487976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2413322.4671487976</v>
          </cell>
          <cell r="AL95">
            <v>2416528.3572157104</v>
          </cell>
          <cell r="AM95">
            <v>9864890.2539077457</v>
          </cell>
          <cell r="AN95">
            <v>2416528.3572157104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2416528.3572157104</v>
          </cell>
          <cell r="AV95">
            <v>2445404.4285920607</v>
          </cell>
          <cell r="AW95">
            <v>10038896.328203108</v>
          </cell>
          <cell r="AX95">
            <v>2445404.4285920607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2445404.4285920607</v>
          </cell>
          <cell r="BF95">
            <v>2468855.4323074524</v>
          </cell>
          <cell r="BG95">
            <v>10180211.157412987</v>
          </cell>
          <cell r="BH95">
            <v>2468855.4323074524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2468855.4323074524</v>
          </cell>
          <cell r="BP95" t="str">
            <v>real</v>
          </cell>
        </row>
        <row r="96">
          <cell r="A96" t="str">
            <v>Shared Services</v>
          </cell>
          <cell r="B96" t="str">
            <v>Real Estate</v>
          </cell>
          <cell r="D96" t="str">
            <v>Shared ServicesReal Estate5</v>
          </cell>
          <cell r="E96">
            <v>5</v>
          </cell>
          <cell r="F96" t="str">
            <v>Manage Employee Relocation Program</v>
          </cell>
          <cell r="G96" t="str">
            <v>All Direct</v>
          </cell>
          <cell r="H96">
            <v>364089.97692180926</v>
          </cell>
          <cell r="I96">
            <v>9743216.2177311648</v>
          </cell>
          <cell r="J96">
            <v>255960.41817286768</v>
          </cell>
          <cell r="K96">
            <v>108129.55874894158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364089.97692180926</v>
          </cell>
          <cell r="R96">
            <v>368140.86150610336</v>
          </cell>
          <cell r="S96">
            <v>9828241.699484488</v>
          </cell>
          <cell r="T96">
            <v>258808.24749498224</v>
          </cell>
          <cell r="U96">
            <v>109332.61401112113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368140.86150610336</v>
          </cell>
          <cell r="AB96">
            <v>368966.51722556556</v>
          </cell>
          <cell r="AC96">
            <v>9845571.6860217098</v>
          </cell>
          <cell r="AD96">
            <v>259388.6951771928</v>
          </cell>
          <cell r="AE96">
            <v>109577.82204837275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368966.51722556556</v>
          </cell>
          <cell r="AL96">
            <v>369886.91529008019</v>
          </cell>
          <cell r="AM96">
            <v>9864890.2539077457</v>
          </cell>
          <cell r="AN96">
            <v>260035.74807183829</v>
          </cell>
          <cell r="AO96">
            <v>109851.1672182419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369886.91529008019</v>
          </cell>
          <cell r="AV96">
            <v>378177.1185256422</v>
          </cell>
          <cell r="AW96">
            <v>10038896.328203108</v>
          </cell>
          <cell r="AX96">
            <v>265863.87853797362</v>
          </cell>
          <cell r="AY96">
            <v>112313.23998766857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378177.1185256422</v>
          </cell>
          <cell r="BF96">
            <v>384909.80679007637</v>
          </cell>
          <cell r="BG96">
            <v>10180211.157412987</v>
          </cell>
          <cell r="BH96">
            <v>270597.05388699519</v>
          </cell>
          <cell r="BI96">
            <v>114312.75290308119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384909.80679007637</v>
          </cell>
          <cell r="BP96" t="str">
            <v>real</v>
          </cell>
        </row>
        <row r="97">
          <cell r="A97" t="str">
            <v>Shared Services</v>
          </cell>
          <cell r="B97" t="str">
            <v>Real Estate</v>
          </cell>
          <cell r="D97" t="str">
            <v>Shared ServicesReal Estate6</v>
          </cell>
          <cell r="E97">
            <v>6</v>
          </cell>
          <cell r="F97" t="str">
            <v xml:space="preserve">VP Office </v>
          </cell>
          <cell r="G97" t="str">
            <v>All Direct</v>
          </cell>
          <cell r="H97">
            <v>316930.19269789796</v>
          </cell>
          <cell r="I97">
            <v>9743216.2177311648</v>
          </cell>
          <cell r="J97">
            <v>231345.66808749514</v>
          </cell>
          <cell r="K97">
            <v>85584.524610402819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316930.19269789796</v>
          </cell>
          <cell r="R97">
            <v>320334.6595293791</v>
          </cell>
          <cell r="S97">
            <v>9828241.699484488</v>
          </cell>
          <cell r="T97">
            <v>233830.78522608685</v>
          </cell>
          <cell r="U97">
            <v>86503.87430329225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320334.6595293791</v>
          </cell>
          <cell r="AB97">
            <v>321028.56167658675</v>
          </cell>
          <cell r="AC97">
            <v>9845571.6860217098</v>
          </cell>
          <cell r="AD97">
            <v>234337.30451497683</v>
          </cell>
          <cell r="AE97">
            <v>86691.257161609916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321028.56167658675</v>
          </cell>
          <cell r="AL97">
            <v>321802.08770952985</v>
          </cell>
          <cell r="AM97">
            <v>9864890.2539077457</v>
          </cell>
          <cell r="AN97">
            <v>234901.94588079606</v>
          </cell>
          <cell r="AO97">
            <v>86900.141828733802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321802.08770952985</v>
          </cell>
          <cell r="AV97">
            <v>328769.3861734597</v>
          </cell>
          <cell r="AW97">
            <v>10038896.328203108</v>
          </cell>
          <cell r="AX97">
            <v>239987.7797806267</v>
          </cell>
          <cell r="AY97">
            <v>88781.606392832997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328769.3861734597</v>
          </cell>
          <cell r="BF97">
            <v>334427.70928931388</v>
          </cell>
          <cell r="BG97">
            <v>10180211.157412987</v>
          </cell>
          <cell r="BH97">
            <v>244118.11690738946</v>
          </cell>
          <cell r="BI97">
            <v>90309.59238192442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334427.70928931388</v>
          </cell>
          <cell r="BP97" t="str">
            <v>real</v>
          </cell>
        </row>
        <row r="98">
          <cell r="A98" t="str">
            <v>Shared Services</v>
          </cell>
          <cell r="B98" t="str">
            <v>Real Estate</v>
          </cell>
          <cell r="D98" t="str">
            <v>Shared ServicesReal Estate7</v>
          </cell>
          <cell r="E98">
            <v>7</v>
          </cell>
          <cell r="F98" t="str">
            <v>Common (Admin)</v>
          </cell>
          <cell r="G98" t="str">
            <v>Headcount</v>
          </cell>
          <cell r="H98">
            <v>1232354.1949356985</v>
          </cell>
          <cell r="I98">
            <v>9743216.2177311648</v>
          </cell>
          <cell r="J98">
            <v>673753.14889042173</v>
          </cell>
          <cell r="K98">
            <v>558601.0460452768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1232354.1949356985</v>
          </cell>
          <cell r="R98">
            <v>1246065.4337148075</v>
          </cell>
          <cell r="S98">
            <v>9828241.699484488</v>
          </cell>
          <cell r="T98">
            <v>681249.36251194088</v>
          </cell>
          <cell r="U98">
            <v>564816.07120286662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1246065.4337148075</v>
          </cell>
          <cell r="AB98">
            <v>1248860.0733751857</v>
          </cell>
          <cell r="AC98">
            <v>9845571.6860217098</v>
          </cell>
          <cell r="AD98">
            <v>682777.24895800604</v>
          </cell>
          <cell r="AE98">
            <v>566082.82441717968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1248860.0733751857</v>
          </cell>
          <cell r="AL98">
            <v>1251975.3923559631</v>
          </cell>
          <cell r="AM98">
            <v>9864890.2539077457</v>
          </cell>
          <cell r="AN98">
            <v>684480.45732271357</v>
          </cell>
          <cell r="AO98">
            <v>567494.93503324955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1251975.3923559631</v>
          </cell>
          <cell r="AV98">
            <v>1280035.6724564736</v>
          </cell>
          <cell r="AW98">
            <v>10038896.328203108</v>
          </cell>
          <cell r="AX98">
            <v>699821.58421152388</v>
          </cell>
          <cell r="AY98">
            <v>580214.0882449497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1280035.6724564736</v>
          </cell>
          <cell r="BF98">
            <v>1302824.1509969076</v>
          </cell>
          <cell r="BG98">
            <v>10180211.157412987</v>
          </cell>
          <cell r="BH98">
            <v>712280.50976891222</v>
          </cell>
          <cell r="BI98">
            <v>590543.64122799539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1302824.1509969076</v>
          </cell>
          <cell r="BP98" t="str">
            <v>real</v>
          </cell>
        </row>
        <row r="99">
          <cell r="A99" t="str">
            <v>Shared Services</v>
          </cell>
          <cell r="B99" t="str">
            <v>Regulatory Affairs</v>
          </cell>
          <cell r="D99" t="str">
            <v>Shared ServicesRegulatory Affairs1</v>
          </cell>
          <cell r="E99">
            <v>1</v>
          </cell>
          <cell r="F99" t="str">
            <v>Major Projects and Partnerships</v>
          </cell>
          <cell r="G99" t="str">
            <v>All Direct</v>
          </cell>
          <cell r="H99">
            <v>1090507.684048427</v>
          </cell>
          <cell r="I99">
            <v>5581203.3325802283</v>
          </cell>
          <cell r="J99">
            <v>687070.5399206921</v>
          </cell>
          <cell r="K99">
            <v>353152.1389228921</v>
          </cell>
          <cell r="L99">
            <v>0</v>
          </cell>
          <cell r="M99">
            <v>0</v>
          </cell>
          <cell r="N99">
            <v>0</v>
          </cell>
          <cell r="O99">
            <v>50285.005204842928</v>
          </cell>
          <cell r="P99">
            <v>0</v>
          </cell>
          <cell r="Q99">
            <v>1090507.684048427</v>
          </cell>
          <cell r="R99">
            <v>773501.54585229629</v>
          </cell>
          <cell r="S99">
            <v>5211037.6714576092</v>
          </cell>
          <cell r="T99">
            <v>526888.68682272418</v>
          </cell>
          <cell r="U99">
            <v>196923.11279934243</v>
          </cell>
          <cell r="V99">
            <v>0</v>
          </cell>
          <cell r="W99">
            <v>0</v>
          </cell>
          <cell r="X99">
            <v>0</v>
          </cell>
          <cell r="Y99">
            <v>49689.746230229626</v>
          </cell>
          <cell r="Z99">
            <v>0</v>
          </cell>
          <cell r="AA99">
            <v>773501.54585229617</v>
          </cell>
          <cell r="AB99">
            <v>760804.52807484753</v>
          </cell>
          <cell r="AC99">
            <v>5101001.9131290456</v>
          </cell>
          <cell r="AD99">
            <v>517466.20903413149</v>
          </cell>
          <cell r="AE99">
            <v>194738.53290984128</v>
          </cell>
          <cell r="AF99">
            <v>0</v>
          </cell>
          <cell r="AG99">
            <v>0</v>
          </cell>
          <cell r="AH99">
            <v>0</v>
          </cell>
          <cell r="AI99">
            <v>48599.786130874876</v>
          </cell>
          <cell r="AJ99">
            <v>0</v>
          </cell>
          <cell r="AK99">
            <v>760804.52807484765</v>
          </cell>
          <cell r="AL99">
            <v>719058.75157327764</v>
          </cell>
          <cell r="AM99">
            <v>4729653.4816535925</v>
          </cell>
          <cell r="AN99">
            <v>486184.43008918629</v>
          </cell>
          <cell r="AO99">
            <v>187965.2934268149</v>
          </cell>
          <cell r="AP99">
            <v>0</v>
          </cell>
          <cell r="AQ99">
            <v>0</v>
          </cell>
          <cell r="AR99">
            <v>0</v>
          </cell>
          <cell r="AS99">
            <v>44909.028057276519</v>
          </cell>
          <cell r="AT99">
            <v>0</v>
          </cell>
          <cell r="AU99">
            <v>719058.75157327764</v>
          </cell>
          <cell r="AV99">
            <v>736488.11277869227</v>
          </cell>
          <cell r="AW99">
            <v>4917020.9988929247</v>
          </cell>
          <cell r="AX99">
            <v>500265.77768996242</v>
          </cell>
          <cell r="AY99">
            <v>189410.40785291282</v>
          </cell>
          <cell r="AZ99">
            <v>0</v>
          </cell>
          <cell r="BA99">
            <v>0</v>
          </cell>
          <cell r="BB99">
            <v>0</v>
          </cell>
          <cell r="BC99">
            <v>46811.927235817107</v>
          </cell>
          <cell r="BD99">
            <v>0</v>
          </cell>
          <cell r="BE99">
            <v>736488.11277869227</v>
          </cell>
          <cell r="BF99">
            <v>743135.64467839897</v>
          </cell>
          <cell r="BG99">
            <v>4997230.3339068498</v>
          </cell>
          <cell r="BH99">
            <v>505912.63405285234</v>
          </cell>
          <cell r="BI99">
            <v>189587.36788060004</v>
          </cell>
          <cell r="BJ99">
            <v>0</v>
          </cell>
          <cell r="BK99">
            <v>0</v>
          </cell>
          <cell r="BL99">
            <v>0</v>
          </cell>
          <cell r="BM99">
            <v>47635.642744946628</v>
          </cell>
          <cell r="BN99">
            <v>0</v>
          </cell>
          <cell r="BO99">
            <v>743135.64467839908</v>
          </cell>
          <cell r="BP99" t="str">
            <v>r</v>
          </cell>
        </row>
        <row r="100">
          <cell r="A100" t="str">
            <v>Shared Services</v>
          </cell>
          <cell r="B100" t="str">
            <v>Regulatory Affairs</v>
          </cell>
          <cell r="D100" t="str">
            <v>Shared ServicesRegulatory Affairs2</v>
          </cell>
          <cell r="E100">
            <v>2</v>
          </cell>
          <cell r="F100" t="str">
            <v>Compliance</v>
          </cell>
          <cell r="G100" t="str">
            <v>All Direct</v>
          </cell>
          <cell r="H100">
            <v>510340.37059929961</v>
          </cell>
          <cell r="I100">
            <v>5581203.3325802283</v>
          </cell>
          <cell r="J100">
            <v>305604.99687551014</v>
          </cell>
          <cell r="K100">
            <v>179767.64522088831</v>
          </cell>
          <cell r="L100">
            <v>0</v>
          </cell>
          <cell r="M100">
            <v>0</v>
          </cell>
          <cell r="N100">
            <v>24967.728502901158</v>
          </cell>
          <cell r="O100">
            <v>0</v>
          </cell>
          <cell r="P100">
            <v>0</v>
          </cell>
          <cell r="Q100">
            <v>510340.37059929961</v>
          </cell>
          <cell r="R100">
            <v>504299.11268415762</v>
          </cell>
          <cell r="S100">
            <v>5211037.6714576092</v>
          </cell>
          <cell r="T100">
            <v>301987.33557994565</v>
          </cell>
          <cell r="U100">
            <v>177639.60916467389</v>
          </cell>
          <cell r="V100">
            <v>0</v>
          </cell>
          <cell r="W100">
            <v>0</v>
          </cell>
          <cell r="X100">
            <v>24672.167939538045</v>
          </cell>
          <cell r="Y100">
            <v>0</v>
          </cell>
          <cell r="Z100">
            <v>0</v>
          </cell>
          <cell r="AA100">
            <v>504299.11268415756</v>
          </cell>
          <cell r="AB100">
            <v>493237.15417829319</v>
          </cell>
          <cell r="AC100">
            <v>5101001.9131290456</v>
          </cell>
          <cell r="AD100">
            <v>295363.14907741232</v>
          </cell>
          <cell r="AE100">
            <v>173743.0288690661</v>
          </cell>
          <cell r="AF100">
            <v>0</v>
          </cell>
          <cell r="AG100">
            <v>0</v>
          </cell>
          <cell r="AH100">
            <v>24130.976231814737</v>
          </cell>
          <cell r="AI100">
            <v>0</v>
          </cell>
          <cell r="AJ100">
            <v>0</v>
          </cell>
          <cell r="AK100">
            <v>493237.15417829313</v>
          </cell>
          <cell r="AL100">
            <v>455779.80808874482</v>
          </cell>
          <cell r="AM100">
            <v>4729653.4816535925</v>
          </cell>
          <cell r="AN100">
            <v>272932.72265196848</v>
          </cell>
          <cell r="AO100">
            <v>160548.6603835109</v>
          </cell>
          <cell r="AP100">
            <v>0</v>
          </cell>
          <cell r="AQ100">
            <v>0</v>
          </cell>
          <cell r="AR100">
            <v>22298.425053265404</v>
          </cell>
          <cell r="AS100">
            <v>0</v>
          </cell>
          <cell r="AT100">
            <v>0</v>
          </cell>
          <cell r="AU100">
            <v>455779.80808874476</v>
          </cell>
          <cell r="AV100">
            <v>475092.25059587968</v>
          </cell>
          <cell r="AW100">
            <v>4917020.9988929247</v>
          </cell>
          <cell r="AX100">
            <v>284497.5120985111</v>
          </cell>
          <cell r="AY100">
            <v>167351.47770500655</v>
          </cell>
          <cell r="AZ100">
            <v>0</v>
          </cell>
          <cell r="BA100">
            <v>0</v>
          </cell>
          <cell r="BB100">
            <v>23243.260792362023</v>
          </cell>
          <cell r="BC100">
            <v>0</v>
          </cell>
          <cell r="BD100">
            <v>0</v>
          </cell>
          <cell r="BE100">
            <v>475092.25059587968</v>
          </cell>
          <cell r="BF100">
            <v>483452.10412448319</v>
          </cell>
          <cell r="BG100">
            <v>4997230.3339068498</v>
          </cell>
          <cell r="BH100">
            <v>289503.60834068857</v>
          </cell>
          <cell r="BI100">
            <v>170296.24020040504</v>
          </cell>
          <cell r="BJ100">
            <v>0</v>
          </cell>
          <cell r="BK100">
            <v>0</v>
          </cell>
          <cell r="BL100">
            <v>23652.255583389589</v>
          </cell>
          <cell r="BM100">
            <v>0</v>
          </cell>
          <cell r="BN100">
            <v>0</v>
          </cell>
          <cell r="BO100">
            <v>483452.10412448324</v>
          </cell>
          <cell r="BP100" t="str">
            <v>r</v>
          </cell>
        </row>
        <row r="101">
          <cell r="A101" t="str">
            <v>Shared Services</v>
          </cell>
          <cell r="B101" t="str">
            <v>Regulatory Affairs</v>
          </cell>
          <cell r="D101" t="str">
            <v>Shared ServicesRegulatory Affairs3</v>
          </cell>
          <cell r="E101">
            <v>3</v>
          </cell>
          <cell r="F101" t="str">
            <v>Regulatory Policy and Support</v>
          </cell>
          <cell r="G101" t="str">
            <v>All Direct</v>
          </cell>
          <cell r="H101">
            <v>2532726.3793342928</v>
          </cell>
          <cell r="I101">
            <v>5581203.3325802283</v>
          </cell>
          <cell r="J101">
            <v>1513543.7018458678</v>
          </cell>
          <cell r="K101">
            <v>1004202.0403866844</v>
          </cell>
          <cell r="L101">
            <v>0</v>
          </cell>
          <cell r="M101">
            <v>0</v>
          </cell>
          <cell r="N101">
            <v>14980.637101740693</v>
          </cell>
          <cell r="O101">
            <v>0</v>
          </cell>
          <cell r="P101">
            <v>0</v>
          </cell>
          <cell r="Q101">
            <v>2532726.3793342928</v>
          </cell>
          <cell r="R101">
            <v>2502744.7157867388</v>
          </cell>
          <cell r="S101">
            <v>5211037.6714576092</v>
          </cell>
          <cell r="T101">
            <v>1495626.8204947959</v>
          </cell>
          <cell r="U101">
            <v>992314.59452822001</v>
          </cell>
          <cell r="V101">
            <v>0</v>
          </cell>
          <cell r="W101">
            <v>0</v>
          </cell>
          <cell r="X101">
            <v>14803.300763722826</v>
          </cell>
          <cell r="Y101">
            <v>0</v>
          </cell>
          <cell r="Z101">
            <v>0</v>
          </cell>
          <cell r="AA101">
            <v>2502744.7157867388</v>
          </cell>
          <cell r="AB101">
            <v>2447846.2289552866</v>
          </cell>
          <cell r="AC101">
            <v>5101001.9131290456</v>
          </cell>
          <cell r="AD101">
            <v>1462819.7791726091</v>
          </cell>
          <cell r="AE101">
            <v>970547.86404358863</v>
          </cell>
          <cell r="AF101">
            <v>0</v>
          </cell>
          <cell r="AG101">
            <v>0</v>
          </cell>
          <cell r="AH101">
            <v>14478.585739088841</v>
          </cell>
          <cell r="AI101">
            <v>0</v>
          </cell>
          <cell r="AJ101">
            <v>0</v>
          </cell>
          <cell r="AK101">
            <v>2447846.2289552866</v>
          </cell>
          <cell r="AL101">
            <v>2261952.2374032424</v>
          </cell>
          <cell r="AM101">
            <v>4729653.4816535925</v>
          </cell>
          <cell r="AN101">
            <v>1351730.5267289486</v>
          </cell>
          <cell r="AO101">
            <v>896842.65564233449</v>
          </cell>
          <cell r="AP101">
            <v>0</v>
          </cell>
          <cell r="AQ101">
            <v>0</v>
          </cell>
          <cell r="AR101">
            <v>13379.055031959242</v>
          </cell>
          <cell r="AS101">
            <v>0</v>
          </cell>
          <cell r="AT101">
            <v>0</v>
          </cell>
          <cell r="AU101">
            <v>2261952.2374032424</v>
          </cell>
          <cell r="AV101">
            <v>2357796.374777203</v>
          </cell>
          <cell r="AW101">
            <v>4917020.9988929247</v>
          </cell>
          <cell r="AX101">
            <v>1409006.4692329855</v>
          </cell>
          <cell r="AY101">
            <v>934843.94906880043</v>
          </cell>
          <cell r="AZ101">
            <v>0</v>
          </cell>
          <cell r="BA101">
            <v>0</v>
          </cell>
          <cell r="BB101">
            <v>13945.956475417212</v>
          </cell>
          <cell r="BC101">
            <v>0</v>
          </cell>
          <cell r="BD101">
            <v>0</v>
          </cell>
          <cell r="BE101">
            <v>2357796.374777203</v>
          </cell>
          <cell r="BF101">
            <v>2399284.8063790398</v>
          </cell>
          <cell r="BG101">
            <v>4997230.3339068498</v>
          </cell>
          <cell r="BH101">
            <v>1433799.7334650769</v>
          </cell>
          <cell r="BI101">
            <v>951293.71956392925</v>
          </cell>
          <cell r="BJ101">
            <v>0</v>
          </cell>
          <cell r="BK101">
            <v>0</v>
          </cell>
          <cell r="BL101">
            <v>14191.353350033754</v>
          </cell>
          <cell r="BM101">
            <v>0</v>
          </cell>
          <cell r="BN101">
            <v>0</v>
          </cell>
          <cell r="BO101">
            <v>2399284.8063790402</v>
          </cell>
          <cell r="BP101" t="str">
            <v>r</v>
          </cell>
        </row>
        <row r="102">
          <cell r="A102" t="str">
            <v>Shared Services</v>
          </cell>
          <cell r="B102" t="str">
            <v>Regulatory Affairs</v>
          </cell>
          <cell r="D102" t="str">
            <v>Shared ServicesRegulatory Affairs4</v>
          </cell>
          <cell r="E102">
            <v>4</v>
          </cell>
          <cell r="F102" t="str">
            <v>Major Applications</v>
          </cell>
          <cell r="G102" t="str">
            <v>All Direct</v>
          </cell>
          <cell r="H102">
            <v>1150013.5748436272</v>
          </cell>
          <cell r="I102">
            <v>5581203.3325802283</v>
          </cell>
          <cell r="J102">
            <v>584244.84696788702</v>
          </cell>
          <cell r="K102">
            <v>423802.22360824415</v>
          </cell>
          <cell r="L102">
            <v>0</v>
          </cell>
          <cell r="M102">
            <v>0</v>
          </cell>
          <cell r="N102">
            <v>29961.274203481382</v>
          </cell>
          <cell r="O102">
            <v>112005.23006401457</v>
          </cell>
          <cell r="P102">
            <v>0</v>
          </cell>
          <cell r="Q102">
            <v>1150013.5748436272</v>
          </cell>
          <cell r="R102">
            <v>1136400.0552951223</v>
          </cell>
          <cell r="S102">
            <v>5211037.6714576092</v>
          </cell>
          <cell r="T102">
            <v>577328.72978519031</v>
          </cell>
          <cell r="U102">
            <v>418785.37860571872</v>
          </cell>
          <cell r="V102">
            <v>0</v>
          </cell>
          <cell r="W102">
            <v>0</v>
          </cell>
          <cell r="X102">
            <v>29606.601527445651</v>
          </cell>
          <cell r="Y102">
            <v>110679.34537676765</v>
          </cell>
          <cell r="Z102">
            <v>0</v>
          </cell>
          <cell r="AA102">
            <v>1136400.0552951223</v>
          </cell>
          <cell r="AB102">
            <v>1111472.7652373868</v>
          </cell>
          <cell r="AC102">
            <v>5101001.9131290456</v>
          </cell>
          <cell r="AD102">
            <v>564664.84382446494</v>
          </cell>
          <cell r="AE102">
            <v>409599.19055882335</v>
          </cell>
          <cell r="AF102">
            <v>0</v>
          </cell>
          <cell r="AG102">
            <v>0</v>
          </cell>
          <cell r="AH102">
            <v>28957.171478177683</v>
          </cell>
          <cell r="AI102">
            <v>108251.5593759209</v>
          </cell>
          <cell r="AJ102">
            <v>0</v>
          </cell>
          <cell r="AK102">
            <v>1111472.7652373868</v>
          </cell>
          <cell r="AL102">
            <v>1027065.4579534044</v>
          </cell>
          <cell r="AM102">
            <v>4729653.4816535925</v>
          </cell>
          <cell r="AN102">
            <v>521783.14624641044</v>
          </cell>
          <cell r="AO102">
            <v>378493.46685412689</v>
          </cell>
          <cell r="AP102">
            <v>0</v>
          </cell>
          <cell r="AQ102">
            <v>0</v>
          </cell>
          <cell r="AR102">
            <v>26758.110063918481</v>
          </cell>
          <cell r="AS102">
            <v>100030.73478894858</v>
          </cell>
          <cell r="AT102">
            <v>0</v>
          </cell>
          <cell r="AU102">
            <v>1027065.4579534044</v>
          </cell>
          <cell r="AV102">
            <v>1070584.5920961946</v>
          </cell>
          <cell r="AW102">
            <v>4917020.9988929247</v>
          </cell>
          <cell r="AX102">
            <v>543892.30254127132</v>
          </cell>
          <cell r="AY102">
            <v>394531.10868955287</v>
          </cell>
          <cell r="AZ102">
            <v>0</v>
          </cell>
          <cell r="BA102">
            <v>0</v>
          </cell>
          <cell r="BB102">
            <v>27891.912950834423</v>
          </cell>
          <cell r="BC102">
            <v>104269.26791453602</v>
          </cell>
          <cell r="BD102">
            <v>0</v>
          </cell>
          <cell r="BE102">
            <v>1070584.5920961946</v>
          </cell>
          <cell r="BF102">
            <v>1089422.8921709245</v>
          </cell>
          <cell r="BG102">
            <v>4997230.3339068498</v>
          </cell>
          <cell r="BH102">
            <v>553462.7806513164</v>
          </cell>
          <cell r="BI102">
            <v>401473.38627245487</v>
          </cell>
          <cell r="BJ102">
            <v>0</v>
          </cell>
          <cell r="BK102">
            <v>0</v>
          </cell>
          <cell r="BL102">
            <v>28382.706700067505</v>
          </cell>
          <cell r="BM102">
            <v>106104.0185470857</v>
          </cell>
          <cell r="BN102">
            <v>0</v>
          </cell>
          <cell r="BO102">
            <v>1089422.8921709245</v>
          </cell>
          <cell r="BP102" t="str">
            <v>r</v>
          </cell>
        </row>
        <row r="103">
          <cell r="A103" t="str">
            <v>Shared Services</v>
          </cell>
          <cell r="B103" t="str">
            <v>Regulatory Affairs</v>
          </cell>
          <cell r="D103" t="str">
            <v>Shared ServicesRegulatory Affairs5</v>
          </cell>
          <cell r="E103">
            <v>5</v>
          </cell>
          <cell r="F103" t="str">
            <v>VP</v>
          </cell>
          <cell r="G103" t="str">
            <v>All Direct</v>
          </cell>
          <cell r="H103">
            <v>297615.32375458174</v>
          </cell>
          <cell r="I103">
            <v>5581203.3325802283</v>
          </cell>
          <cell r="J103">
            <v>130830.89735520205</v>
          </cell>
          <cell r="K103">
            <v>146810.24359705878</v>
          </cell>
          <cell r="L103">
            <v>0</v>
          </cell>
          <cell r="M103">
            <v>0</v>
          </cell>
          <cell r="N103">
            <v>19974.182802320924</v>
          </cell>
          <cell r="O103">
            <v>0</v>
          </cell>
          <cell r="P103">
            <v>0</v>
          </cell>
          <cell r="Q103">
            <v>297615.32375458174</v>
          </cell>
          <cell r="R103">
            <v>294092.24183929345</v>
          </cell>
          <cell r="S103">
            <v>5211037.6714576092</v>
          </cell>
          <cell r="T103">
            <v>129282.16000317935</v>
          </cell>
          <cell r="U103">
            <v>145072.34748448367</v>
          </cell>
          <cell r="V103">
            <v>0</v>
          </cell>
          <cell r="W103">
            <v>0</v>
          </cell>
          <cell r="X103">
            <v>19737.734351630432</v>
          </cell>
          <cell r="Y103">
            <v>0</v>
          </cell>
          <cell r="Z103">
            <v>0</v>
          </cell>
          <cell r="AA103">
            <v>294092.24183929345</v>
          </cell>
          <cell r="AB103">
            <v>287641.23668323166</v>
          </cell>
          <cell r="AC103">
            <v>5101001.9131290456</v>
          </cell>
          <cell r="AD103">
            <v>126446.31545470923</v>
          </cell>
          <cell r="AE103">
            <v>141890.14024307067</v>
          </cell>
          <cell r="AF103">
            <v>0</v>
          </cell>
          <cell r="AG103">
            <v>0</v>
          </cell>
          <cell r="AH103">
            <v>19304.780985451791</v>
          </cell>
          <cell r="AI103">
            <v>0</v>
          </cell>
          <cell r="AJ103">
            <v>0</v>
          </cell>
          <cell r="AK103">
            <v>287641.23668323166</v>
          </cell>
          <cell r="AL103">
            <v>265797.2266349236</v>
          </cell>
          <cell r="AM103">
            <v>4729653.4816535925</v>
          </cell>
          <cell r="AN103">
            <v>116843.74727911071</v>
          </cell>
          <cell r="AO103">
            <v>131114.73931320058</v>
          </cell>
          <cell r="AP103">
            <v>0</v>
          </cell>
          <cell r="AQ103">
            <v>0</v>
          </cell>
          <cell r="AR103">
            <v>17838.740042612324</v>
          </cell>
          <cell r="AS103">
            <v>0</v>
          </cell>
          <cell r="AT103">
            <v>0</v>
          </cell>
          <cell r="AU103">
            <v>265797.2266349236</v>
          </cell>
          <cell r="AV103">
            <v>277059.66864495527</v>
          </cell>
          <cell r="AW103">
            <v>4917020.9988929247</v>
          </cell>
          <cell r="AX103">
            <v>121794.68655197699</v>
          </cell>
          <cell r="AY103">
            <v>136670.37345908867</v>
          </cell>
          <cell r="AZ103">
            <v>0</v>
          </cell>
          <cell r="BA103">
            <v>0</v>
          </cell>
          <cell r="BB103">
            <v>18594.608633889617</v>
          </cell>
          <cell r="BC103">
            <v>0</v>
          </cell>
          <cell r="BD103">
            <v>0</v>
          </cell>
          <cell r="BE103">
            <v>277059.66864495532</v>
          </cell>
          <cell r="BF103">
            <v>281934.88655400387</v>
          </cell>
          <cell r="BG103">
            <v>4997230.3339068498</v>
          </cell>
          <cell r="BH103">
            <v>123937.81925696145</v>
          </cell>
          <cell r="BI103">
            <v>139075.26283033076</v>
          </cell>
          <cell r="BJ103">
            <v>0</v>
          </cell>
          <cell r="BK103">
            <v>0</v>
          </cell>
          <cell r="BL103">
            <v>18921.80446671167</v>
          </cell>
          <cell r="BM103">
            <v>0</v>
          </cell>
          <cell r="BN103">
            <v>0</v>
          </cell>
          <cell r="BO103">
            <v>281934.88655400387</v>
          </cell>
          <cell r="BP103" t="str">
            <v>r</v>
          </cell>
        </row>
        <row r="104">
          <cell r="A104" t="str">
            <v>Shared Services</v>
          </cell>
          <cell r="B104" t="str">
            <v>Reg. Affairs - OEB Cost</v>
          </cell>
          <cell r="D104" t="str">
            <v>Shared ServicesReg. Affairs - OEB Cost1</v>
          </cell>
          <cell r="E104">
            <v>1</v>
          </cell>
          <cell r="F104" t="str">
            <v>OEB Billed costs</v>
          </cell>
          <cell r="G104" t="str">
            <v>All Direct</v>
          </cell>
          <cell r="H104">
            <v>11732268.619999999</v>
          </cell>
          <cell r="I104">
            <v>11732268.619999999</v>
          </cell>
          <cell r="J104">
            <v>4071508.6426609918</v>
          </cell>
          <cell r="K104">
            <v>7660759.9773390088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11732268.620000001</v>
          </cell>
          <cell r="R104">
            <v>11978914.030000001</v>
          </cell>
          <cell r="S104">
            <v>11978914.030000001</v>
          </cell>
          <cell r="T104">
            <v>4157103.2493831548</v>
          </cell>
          <cell r="U104">
            <v>7821810.7806168478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11978914.030000003</v>
          </cell>
          <cell r="AB104">
            <v>12230492.35</v>
          </cell>
          <cell r="AC104">
            <v>12230492.35</v>
          </cell>
          <cell r="AD104">
            <v>4244409.7488644226</v>
          </cell>
          <cell r="AE104">
            <v>7986082.601135578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12230492.350000001</v>
          </cell>
          <cell r="AL104">
            <v>12487104.239999998</v>
          </cell>
          <cell r="AM104">
            <v>12487104.239999998</v>
          </cell>
          <cell r="AN104">
            <v>4333463.0736547792</v>
          </cell>
          <cell r="AO104">
            <v>8153641.166345221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12487104.24</v>
          </cell>
          <cell r="AV104">
            <v>12748846.33</v>
          </cell>
          <cell r="AW104">
            <v>12748846.33</v>
          </cell>
          <cell r="AX104">
            <v>4424296.7577528814</v>
          </cell>
          <cell r="AY104">
            <v>8324549.5722471206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12748846.330000002</v>
          </cell>
          <cell r="BF104">
            <v>13015823.25</v>
          </cell>
          <cell r="BG104">
            <v>13015823.25</v>
          </cell>
          <cell r="BH104">
            <v>4516947.1114379307</v>
          </cell>
          <cell r="BI104">
            <v>8498876.1385620702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13015823.25</v>
          </cell>
          <cell r="BP104" t="str">
            <v>r</v>
          </cell>
        </row>
        <row r="105">
          <cell r="A105" t="str">
            <v>Shared Services</v>
          </cell>
          <cell r="B105" t="str">
            <v>Reg. Affairs - NEB Cost</v>
          </cell>
          <cell r="D105" t="str">
            <v>Shared ServicesReg. Affairs - NEB Cost1</v>
          </cell>
          <cell r="E105">
            <v>1</v>
          </cell>
          <cell r="F105" t="str">
            <v>NEB Costs</v>
          </cell>
          <cell r="G105" t="str">
            <v>All Direct</v>
          </cell>
          <cell r="H105">
            <v>1253549.2137480001</v>
          </cell>
          <cell r="I105">
            <v>1253549.2137480001</v>
          </cell>
          <cell r="J105">
            <v>1253549.2137480001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1253549.2137480001</v>
          </cell>
          <cell r="R105">
            <v>1278620.1980229602</v>
          </cell>
          <cell r="S105">
            <v>1278620.1980229602</v>
          </cell>
          <cell r="T105">
            <v>1278620.1980229602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1278620.1980229602</v>
          </cell>
          <cell r="AB105">
            <v>1304192.6019834194</v>
          </cell>
          <cell r="AC105">
            <v>1304192.6019834194</v>
          </cell>
          <cell r="AD105">
            <v>1304192.6019834194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1304192.6019834194</v>
          </cell>
          <cell r="AL105">
            <v>1330276.4540230879</v>
          </cell>
          <cell r="AM105">
            <v>1330276.4540230879</v>
          </cell>
          <cell r="AN105">
            <v>1330276.4540230879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1330276.4540230879</v>
          </cell>
          <cell r="AV105">
            <v>1356881.9831035496</v>
          </cell>
          <cell r="AW105">
            <v>1356881.9831035496</v>
          </cell>
          <cell r="AX105">
            <v>1356881.9831035496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1356881.9831035496</v>
          </cell>
          <cell r="BF105">
            <v>1384019.6227656207</v>
          </cell>
          <cell r="BG105">
            <v>1384019.6227656207</v>
          </cell>
          <cell r="BH105">
            <v>1384019.6227656207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1384019.6227656207</v>
          </cell>
          <cell r="BP105" t="str">
            <v>r</v>
          </cell>
        </row>
        <row r="106">
          <cell r="A106" t="str">
            <v>Shared Services</v>
          </cell>
          <cell r="B106" t="str">
            <v>Reg. Affairs - Rate Hearings</v>
          </cell>
          <cell r="D106" t="str">
            <v>Shared ServicesReg. Affairs - Rate Hearings1</v>
          </cell>
          <cell r="E106">
            <v>1</v>
          </cell>
          <cell r="F106" t="str">
            <v>Incremental Rate Hearing Costs</v>
          </cell>
          <cell r="G106" t="str">
            <v>All Direct</v>
          </cell>
          <cell r="H106">
            <v>2815000</v>
          </cell>
          <cell r="I106">
            <v>2815000</v>
          </cell>
          <cell r="J106">
            <v>1126000</v>
          </cell>
          <cell r="K106">
            <v>1689000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2815000</v>
          </cell>
          <cell r="R106">
            <v>250000</v>
          </cell>
          <cell r="S106">
            <v>250000</v>
          </cell>
          <cell r="T106">
            <v>150000</v>
          </cell>
          <cell r="U106">
            <v>100000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250000</v>
          </cell>
          <cell r="AB106">
            <v>965000</v>
          </cell>
          <cell r="AC106">
            <v>965000</v>
          </cell>
          <cell r="AD106">
            <v>579000</v>
          </cell>
          <cell r="AE106">
            <v>386000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965000</v>
          </cell>
          <cell r="AL106">
            <v>200000</v>
          </cell>
          <cell r="AM106">
            <v>200000</v>
          </cell>
          <cell r="AN106">
            <v>100000</v>
          </cell>
          <cell r="AO106">
            <v>100000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200000</v>
          </cell>
          <cell r="AV106">
            <v>1449000</v>
          </cell>
          <cell r="AW106">
            <v>1449000</v>
          </cell>
          <cell r="AX106">
            <v>579600</v>
          </cell>
          <cell r="AY106">
            <v>869400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1449000</v>
          </cell>
          <cell r="BF106">
            <v>600000</v>
          </cell>
          <cell r="BG106">
            <v>600000</v>
          </cell>
          <cell r="BH106">
            <v>240000</v>
          </cell>
          <cell r="BI106">
            <v>360000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600000</v>
          </cell>
          <cell r="BP106" t="str">
            <v>r</v>
          </cell>
        </row>
        <row r="107">
          <cell r="A107" t="str">
            <v>Shared Services</v>
          </cell>
          <cell r="B107" t="str">
            <v>BP&amp;DS</v>
          </cell>
          <cell r="D107" t="str">
            <v>Shared ServicesBP&amp;DS1</v>
          </cell>
          <cell r="E107">
            <v>1</v>
          </cell>
          <cell r="F107" t="str">
            <v>Business Planning and Other</v>
          </cell>
          <cell r="G107" t="str">
            <v>Non-energy Rev_Assets Blend</v>
          </cell>
          <cell r="H107">
            <v>1330133.6736078025</v>
          </cell>
          <cell r="I107">
            <v>2254016.9212463573</v>
          </cell>
          <cell r="J107">
            <v>708337.61659297219</v>
          </cell>
          <cell r="K107">
            <v>542566.0887126181</v>
          </cell>
          <cell r="L107">
            <v>26501.610124979394</v>
          </cell>
          <cell r="M107">
            <v>26364.179088616511</v>
          </cell>
          <cell r="N107">
            <v>26364.179088616511</v>
          </cell>
          <cell r="O107">
            <v>0</v>
          </cell>
          <cell r="P107">
            <v>0</v>
          </cell>
          <cell r="Q107">
            <v>1330133.6736078027</v>
          </cell>
          <cell r="R107">
            <v>1378010.5411563378</v>
          </cell>
          <cell r="S107">
            <v>2409110.549752079</v>
          </cell>
          <cell r="T107">
            <v>734976.96402965428</v>
          </cell>
          <cell r="U107">
            <v>561765.3639567066</v>
          </cell>
          <cell r="V107">
            <v>27313.271458155476</v>
          </cell>
          <cell r="W107">
            <v>26977.470855910684</v>
          </cell>
          <cell r="X107">
            <v>26977.470855910684</v>
          </cell>
          <cell r="Y107">
            <v>0</v>
          </cell>
          <cell r="Z107">
            <v>0</v>
          </cell>
          <cell r="AA107">
            <v>1378010.5411563381</v>
          </cell>
          <cell r="AB107">
            <v>1200028.7135907605</v>
          </cell>
          <cell r="AC107">
            <v>2011675.4046172081</v>
          </cell>
          <cell r="AD107">
            <v>638714.59835978679</v>
          </cell>
          <cell r="AE107">
            <v>489593.35924416326</v>
          </cell>
          <cell r="AF107">
            <v>23951.451627944218</v>
          </cell>
          <cell r="AG107">
            <v>23884.652179433226</v>
          </cell>
          <cell r="AH107">
            <v>23884.652179433226</v>
          </cell>
          <cell r="AI107">
            <v>0</v>
          </cell>
          <cell r="AJ107">
            <v>0</v>
          </cell>
          <cell r="AK107">
            <v>1200028.7135907607</v>
          </cell>
          <cell r="AL107">
            <v>1249711.184345501</v>
          </cell>
          <cell r="AM107">
            <v>2197340.7199284933</v>
          </cell>
          <cell r="AN107">
            <v>666740.8071164483</v>
          </cell>
          <cell r="AO107">
            <v>509406.44643125008</v>
          </cell>
          <cell r="AP107">
            <v>24746.179200591811</v>
          </cell>
          <cell r="AQ107">
            <v>24408.875798605488</v>
          </cell>
          <cell r="AR107">
            <v>24408.875798605488</v>
          </cell>
          <cell r="AS107">
            <v>0</v>
          </cell>
          <cell r="AT107">
            <v>0</v>
          </cell>
          <cell r="AU107">
            <v>1249711.1843455008</v>
          </cell>
          <cell r="AV107">
            <v>1229522.2177442561</v>
          </cell>
          <cell r="AW107">
            <v>2060489.2335114714</v>
          </cell>
          <cell r="AX107">
            <v>654402.79386497394</v>
          </cell>
          <cell r="AY107">
            <v>501629.05764326203</v>
          </cell>
          <cell r="AZ107">
            <v>24541.32171101413</v>
          </cell>
          <cell r="BA107">
            <v>24474.522262503138</v>
          </cell>
          <cell r="BB107">
            <v>24474.522262503138</v>
          </cell>
          <cell r="BC107">
            <v>0</v>
          </cell>
          <cell r="BD107">
            <v>0</v>
          </cell>
          <cell r="BE107">
            <v>1229522.2177442564</v>
          </cell>
          <cell r="BF107">
            <v>1312604.3150076857</v>
          </cell>
          <cell r="BG107">
            <v>2335912.393364585</v>
          </cell>
          <cell r="BH107">
            <v>700727.97441069339</v>
          </cell>
          <cell r="BI107">
            <v>534918.07977088925</v>
          </cell>
          <cell r="BJ107">
            <v>25937.734533019764</v>
          </cell>
          <cell r="BK107">
            <v>25510.263146541667</v>
          </cell>
          <cell r="BL107">
            <v>25510.263146541667</v>
          </cell>
          <cell r="BM107">
            <v>0</v>
          </cell>
          <cell r="BN107">
            <v>0</v>
          </cell>
          <cell r="BO107">
            <v>1312604.3150076861</v>
          </cell>
          <cell r="BP107" t="str">
            <v>f</v>
          </cell>
        </row>
        <row r="108">
          <cell r="A108" t="str">
            <v>Shared Services</v>
          </cell>
          <cell r="B108" t="str">
            <v>BP&amp;DS</v>
          </cell>
          <cell r="D108" t="str">
            <v>Shared ServicesBP&amp;DS2</v>
          </cell>
          <cell r="E108">
            <v>2</v>
          </cell>
          <cell r="F108" t="str">
            <v>Regulatory Finance - Major Rate Apps</v>
          </cell>
          <cell r="G108" t="str">
            <v>CFORegulatory Labor (Internal)</v>
          </cell>
          <cell r="H108">
            <v>28311.509015604734</v>
          </cell>
          <cell r="I108">
            <v>2254016.9212463573</v>
          </cell>
          <cell r="J108">
            <v>9898.1337794576648</v>
          </cell>
          <cell r="K108">
            <v>18413.375236147069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28311.509015604734</v>
          </cell>
          <cell r="R108">
            <v>69176.67238421955</v>
          </cell>
          <cell r="S108">
            <v>2409110.549752079</v>
          </cell>
          <cell r="T108">
            <v>24185.215888680323</v>
          </cell>
          <cell r="U108">
            <v>44991.456495539234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69176.672384219564</v>
          </cell>
          <cell r="AB108">
            <v>13761.034179810065</v>
          </cell>
          <cell r="AC108">
            <v>2011675.4046172081</v>
          </cell>
          <cell r="AD108">
            <v>4811.0666648102051</v>
          </cell>
          <cell r="AE108">
            <v>8949.9675149998602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13761.034179810065</v>
          </cell>
          <cell r="AL108">
            <v>69486.256955193909</v>
          </cell>
          <cell r="AM108">
            <v>2197340.7199284933</v>
          </cell>
          <cell r="AN108">
            <v>24293.451359204737</v>
          </cell>
          <cell r="AO108">
            <v>45192.805595989172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69486.256955193909</v>
          </cell>
          <cell r="AV108">
            <v>13761.034179810065</v>
          </cell>
          <cell r="AW108">
            <v>2060489.2335114714</v>
          </cell>
          <cell r="AX108">
            <v>4811.0666648102051</v>
          </cell>
          <cell r="AY108">
            <v>8949.9675149998602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13761.034179810065</v>
          </cell>
          <cell r="BF108">
            <v>88061.331213655183</v>
          </cell>
          <cell r="BG108">
            <v>2335912.393364585</v>
          </cell>
          <cell r="BH108">
            <v>30787.579590669578</v>
          </cell>
          <cell r="BI108">
            <v>57273.751622985612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88061.331213655183</v>
          </cell>
          <cell r="BP108" t="str">
            <v>f</v>
          </cell>
        </row>
        <row r="109">
          <cell r="A109" t="str">
            <v>Shared Services</v>
          </cell>
          <cell r="B109" t="str">
            <v>BP&amp;DS</v>
          </cell>
          <cell r="D109" t="str">
            <v>Shared ServicesBP&amp;DS3</v>
          </cell>
          <cell r="E109">
            <v>3</v>
          </cell>
          <cell r="F109" t="str">
            <v>Regulatory Finance - Monthly Reporting</v>
          </cell>
          <cell r="G109" t="str">
            <v>Absolute $ value Reg Accts</v>
          </cell>
          <cell r="H109">
            <v>31708.890097477302</v>
          </cell>
          <cell r="I109">
            <v>2254016.9212463573</v>
          </cell>
          <cell r="J109">
            <v>17183.218893760142</v>
          </cell>
          <cell r="K109">
            <v>13182.653165089132</v>
          </cell>
          <cell r="L109">
            <v>492.17014794404514</v>
          </cell>
          <cell r="M109">
            <v>656.46653785346041</v>
          </cell>
          <cell r="N109">
            <v>194.38135283052671</v>
          </cell>
          <cell r="O109">
            <v>0</v>
          </cell>
          <cell r="P109">
            <v>0</v>
          </cell>
          <cell r="Q109">
            <v>31708.890097477302</v>
          </cell>
          <cell r="R109">
            <v>77477.873070325892</v>
          </cell>
          <cell r="S109">
            <v>2409110.549752079</v>
          </cell>
          <cell r="T109">
            <v>41985.678095250994</v>
          </cell>
          <cell r="U109">
            <v>32210.648985666117</v>
          </cell>
          <cell r="V109">
            <v>1202.5742980655755</v>
          </cell>
          <cell r="W109">
            <v>1604.0180195008827</v>
          </cell>
          <cell r="X109">
            <v>474.95367184233118</v>
          </cell>
          <cell r="Y109">
            <v>0</v>
          </cell>
          <cell r="Z109">
            <v>0</v>
          </cell>
          <cell r="AA109">
            <v>77477.873070325906</v>
          </cell>
          <cell r="AB109">
            <v>15412.358281387273</v>
          </cell>
          <cell r="AC109">
            <v>2011675.4046172081</v>
          </cell>
          <cell r="AD109">
            <v>8352.0402386838523</v>
          </cell>
          <cell r="AE109">
            <v>6407.5334410958112</v>
          </cell>
          <cell r="AF109">
            <v>239.22321570380325</v>
          </cell>
          <cell r="AG109">
            <v>319.08078302445398</v>
          </cell>
          <cell r="AH109">
            <v>94.480602879353867</v>
          </cell>
          <cell r="AI109">
            <v>0</v>
          </cell>
          <cell r="AJ109">
            <v>0</v>
          </cell>
          <cell r="AK109">
            <v>15412.358281387274</v>
          </cell>
          <cell r="AL109">
            <v>77824.607789817164</v>
          </cell>
          <cell r="AM109">
            <v>2197340.7199284933</v>
          </cell>
          <cell r="AN109">
            <v>42173.575513444106</v>
          </cell>
          <cell r="AO109">
            <v>32354.800469155336</v>
          </cell>
          <cell r="AP109">
            <v>1207.9561476877082</v>
          </cell>
          <cell r="AQ109">
            <v>1611.1964398163934</v>
          </cell>
          <cell r="AR109">
            <v>477.07921971363271</v>
          </cell>
          <cell r="AS109">
            <v>0</v>
          </cell>
          <cell r="AT109">
            <v>0</v>
          </cell>
          <cell r="AU109">
            <v>77824.607789817193</v>
          </cell>
          <cell r="AV109">
            <v>15412.358281387273</v>
          </cell>
          <cell r="AW109">
            <v>2060489.2335114714</v>
          </cell>
          <cell r="AX109">
            <v>8352.0402386838523</v>
          </cell>
          <cell r="AY109">
            <v>6407.5334410958112</v>
          </cell>
          <cell r="AZ109">
            <v>239.22321570380325</v>
          </cell>
          <cell r="BA109">
            <v>319.08078302445398</v>
          </cell>
          <cell r="BB109">
            <v>94.480602879353867</v>
          </cell>
          <cell r="BC109">
            <v>0</v>
          </cell>
          <cell r="BD109">
            <v>0</v>
          </cell>
          <cell r="BE109">
            <v>15412.358281387274</v>
          </cell>
          <cell r="BF109">
            <v>98628.690959293803</v>
          </cell>
          <cell r="BG109">
            <v>2335912.393364585</v>
          </cell>
          <cell r="BH109">
            <v>53447.420605030857</v>
          </cell>
          <cell r="BI109">
            <v>41003.889478508514</v>
          </cell>
          <cell r="BJ109">
            <v>1530.8671250156767</v>
          </cell>
          <cell r="BK109">
            <v>2041.9016587470401</v>
          </cell>
          <cell r="BL109">
            <v>604.61209199172572</v>
          </cell>
          <cell r="BM109">
            <v>0</v>
          </cell>
          <cell r="BN109">
            <v>0</v>
          </cell>
          <cell r="BO109">
            <v>98628.690959293817</v>
          </cell>
          <cell r="BP109" t="str">
            <v>f</v>
          </cell>
        </row>
        <row r="110">
          <cell r="A110" t="str">
            <v>Shared Services</v>
          </cell>
          <cell r="B110" t="str">
            <v>BP&amp;DS</v>
          </cell>
          <cell r="D110" t="str">
            <v>Shared ServicesBP&amp;DS4</v>
          </cell>
          <cell r="E110">
            <v>4</v>
          </cell>
          <cell r="F110" t="str">
            <v>Decision Support</v>
          </cell>
          <cell r="G110" t="str">
            <v>Capital expenditures</v>
          </cell>
          <cell r="H110">
            <v>624371.20893449232</v>
          </cell>
          <cell r="I110">
            <v>2254016.9212463573</v>
          </cell>
          <cell r="J110">
            <v>383935.6733464126</v>
          </cell>
          <cell r="K110">
            <v>224822.78253328096</v>
          </cell>
          <cell r="L110">
            <v>15528.170286582137</v>
          </cell>
          <cell r="M110">
            <v>74.072980166030575</v>
          </cell>
          <cell r="N110">
            <v>10.509788050582038</v>
          </cell>
          <cell r="O110">
            <v>0</v>
          </cell>
          <cell r="P110">
            <v>0</v>
          </cell>
          <cell r="Q110">
            <v>624371.20893449232</v>
          </cell>
          <cell r="R110">
            <v>636717.54300396226</v>
          </cell>
          <cell r="S110">
            <v>2409110.549752079</v>
          </cell>
          <cell r="T110">
            <v>391470.28635409952</v>
          </cell>
          <cell r="U110">
            <v>229320.83251779852</v>
          </cell>
          <cell r="V110">
            <v>15719.753606553084</v>
          </cell>
          <cell r="W110">
            <v>180.99078641989644</v>
          </cell>
          <cell r="X110">
            <v>25.679739091334678</v>
          </cell>
          <cell r="Y110">
            <v>0</v>
          </cell>
          <cell r="Z110">
            <v>0</v>
          </cell>
          <cell r="AA110">
            <v>636717.54300396238</v>
          </cell>
          <cell r="AB110">
            <v>566293.62881284021</v>
          </cell>
          <cell r="AC110">
            <v>2011675.4046172081</v>
          </cell>
          <cell r="AD110">
            <v>348239.81036118889</v>
          </cell>
          <cell r="AE110">
            <v>203894.78973398372</v>
          </cell>
          <cell r="AF110">
            <v>14117.916590305931</v>
          </cell>
          <cell r="AG110">
            <v>36.003761272608628</v>
          </cell>
          <cell r="AH110">
            <v>5.1083660891019314</v>
          </cell>
          <cell r="AI110">
            <v>0</v>
          </cell>
          <cell r="AJ110">
            <v>0</v>
          </cell>
          <cell r="AK110">
            <v>566293.62881284032</v>
          </cell>
          <cell r="AL110">
            <v>575720.45290114149</v>
          </cell>
          <cell r="AM110">
            <v>2197340.7199284933</v>
          </cell>
          <cell r="AN110">
            <v>353957.84120279481</v>
          </cell>
          <cell r="AO110">
            <v>207361.07684365957</v>
          </cell>
          <cell r="AP110">
            <v>14193.939421923733</v>
          </cell>
          <cell r="AQ110">
            <v>181.80076980060755</v>
          </cell>
          <cell r="AR110">
            <v>25.794662962855533</v>
          </cell>
          <cell r="AS110">
            <v>0</v>
          </cell>
          <cell r="AT110">
            <v>0</v>
          </cell>
          <cell r="AU110">
            <v>575720.4529011416</v>
          </cell>
          <cell r="AV110">
            <v>580297.57478091365</v>
          </cell>
          <cell r="AW110">
            <v>2060489.2335114714</v>
          </cell>
          <cell r="AX110">
            <v>356851.96032132237</v>
          </cell>
          <cell r="AY110">
            <v>208936.48709272186</v>
          </cell>
          <cell r="AZ110">
            <v>14468.015239507768</v>
          </cell>
          <cell r="BA110">
            <v>36.003761272608628</v>
          </cell>
          <cell r="BB110">
            <v>5.1083660891019314</v>
          </cell>
          <cell r="BC110">
            <v>0</v>
          </cell>
          <cell r="BD110">
            <v>0</v>
          </cell>
          <cell r="BE110">
            <v>580297.57478091377</v>
          </cell>
          <cell r="BF110">
            <v>600861.98280643986</v>
          </cell>
          <cell r="BG110">
            <v>2335912.393364585</v>
          </cell>
          <cell r="BH110">
            <v>369392.95858677063</v>
          </cell>
          <cell r="BI110">
            <v>216436.6726057457</v>
          </cell>
          <cell r="BJ110">
            <v>14769.261746026283</v>
          </cell>
          <cell r="BK110">
            <v>230.39977264327388</v>
          </cell>
          <cell r="BL110">
            <v>32.690095254106737</v>
          </cell>
          <cell r="BM110">
            <v>0</v>
          </cell>
          <cell r="BN110">
            <v>0</v>
          </cell>
          <cell r="BO110">
            <v>600861.98280643986</v>
          </cell>
          <cell r="BP110" t="str">
            <v>f</v>
          </cell>
        </row>
        <row r="111">
          <cell r="A111" t="str">
            <v>Shared Services</v>
          </cell>
          <cell r="B111" t="str">
            <v>BP&amp;DS</v>
          </cell>
          <cell r="D111" t="str">
            <v>Shared ServicesBP&amp;DS5</v>
          </cell>
          <cell r="E111">
            <v>5</v>
          </cell>
          <cell r="F111" t="str">
            <v>Health and Safety</v>
          </cell>
          <cell r="G111" t="str">
            <v>Headcount</v>
          </cell>
          <cell r="H111">
            <v>239491.63959098037</v>
          </cell>
          <cell r="I111">
            <v>2254016.9212463573</v>
          </cell>
          <cell r="J111">
            <v>131268.01589078218</v>
          </cell>
          <cell r="K111">
            <v>108223.62370019821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239491.63959098037</v>
          </cell>
          <cell r="R111">
            <v>247727.92013723333</v>
          </cell>
          <cell r="S111">
            <v>2409110.549752079</v>
          </cell>
          <cell r="T111">
            <v>136251.69612661851</v>
          </cell>
          <cell r="U111">
            <v>111476.22401061482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247727.92013723333</v>
          </cell>
          <cell r="AB111">
            <v>216179.66975241026</v>
          </cell>
          <cell r="AC111">
            <v>2011675.4046172081</v>
          </cell>
          <cell r="AD111">
            <v>118351.71516796021</v>
          </cell>
          <cell r="AE111">
            <v>97827.954584450054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216179.66975241026</v>
          </cell>
          <cell r="AL111">
            <v>224598.21793683985</v>
          </cell>
          <cell r="AM111">
            <v>2197340.7199284933</v>
          </cell>
          <cell r="AN111">
            <v>123609.85859485785</v>
          </cell>
          <cell r="AO111">
            <v>100988.35934198198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224598.21793683985</v>
          </cell>
          <cell r="AV111">
            <v>221496.04852510459</v>
          </cell>
          <cell r="AW111">
            <v>2060489.2335114714</v>
          </cell>
          <cell r="AX111">
            <v>121258.28776982805</v>
          </cell>
          <cell r="AY111">
            <v>100237.76075527654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221496.04852510459</v>
          </cell>
          <cell r="BF111">
            <v>235756.0733775103</v>
          </cell>
          <cell r="BG111">
            <v>2335912.393364585</v>
          </cell>
          <cell r="BH111">
            <v>129928.60271658663</v>
          </cell>
          <cell r="BI111">
            <v>105827.47066092366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235756.0733775103</v>
          </cell>
          <cell r="BP111" t="str">
            <v>f</v>
          </cell>
        </row>
        <row r="112">
          <cell r="A112" t="str">
            <v>Shared Services</v>
          </cell>
          <cell r="B112" t="str">
            <v>BP&amp;DS</v>
          </cell>
          <cell r="D112" t="str">
            <v>Shared ServicesBP&amp;DS10</v>
          </cell>
          <cell r="E112">
            <v>10</v>
          </cell>
          <cell r="F112" t="str">
            <v>OTHER DEPARTMENT ACTIVITIES</v>
          </cell>
          <cell r="G112" t="str">
            <v>BPRF Labor (Internal)</v>
          </cell>
          <cell r="H112">
            <v>0</v>
          </cell>
          <cell r="I112">
            <v>2254016.9212463573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2409110.549752079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2011675.4046172081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2197340.7199284933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2060489.2335114714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2335912.393364585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 t="str">
            <v>f</v>
          </cell>
        </row>
        <row r="113">
          <cell r="A113" t="str">
            <v>Operations</v>
          </cell>
          <cell r="B113" t="str">
            <v>Business Architecture</v>
          </cell>
          <cell r="D113" t="str">
            <v>OperationsBusiness Architecture1</v>
          </cell>
          <cell r="E113">
            <v>1</v>
          </cell>
          <cell r="F113" t="str">
            <v>Manage Enterprise Business Processes</v>
          </cell>
          <cell r="G113" t="str">
            <v>Non-energy Rev_Assets Blend xB</v>
          </cell>
          <cell r="H113">
            <v>1096814.2756801359</v>
          </cell>
          <cell r="I113">
            <v>6468142.7568013575</v>
          </cell>
          <cell r="J113">
            <v>580962.27904219646</v>
          </cell>
          <cell r="K113">
            <v>492647.73736106628</v>
          </cell>
          <cell r="L113">
            <v>16179.4657168669</v>
          </cell>
          <cell r="M113">
            <v>0</v>
          </cell>
          <cell r="N113">
            <v>6847.5417036730287</v>
          </cell>
          <cell r="O113">
            <v>177.2518563331794</v>
          </cell>
          <cell r="P113">
            <v>0</v>
          </cell>
          <cell r="Q113">
            <v>1096814.2756801359</v>
          </cell>
          <cell r="R113">
            <v>1104035.5887329741</v>
          </cell>
          <cell r="S113">
            <v>6540355.8873297432</v>
          </cell>
          <cell r="T113">
            <v>584958.2764125478</v>
          </cell>
          <cell r="U113">
            <v>495713.39390118502</v>
          </cell>
          <cell r="V113">
            <v>16293.921025218002</v>
          </cell>
          <cell r="W113">
            <v>0</v>
          </cell>
          <cell r="X113">
            <v>6892.7455376903081</v>
          </cell>
          <cell r="Y113">
            <v>177.2518563331794</v>
          </cell>
          <cell r="Z113">
            <v>0</v>
          </cell>
          <cell r="AA113">
            <v>1104035.5887329741</v>
          </cell>
          <cell r="AB113">
            <v>1089101.7300163358</v>
          </cell>
          <cell r="AC113">
            <v>6391017.3001633566</v>
          </cell>
          <cell r="AD113">
            <v>576694.4524065482</v>
          </cell>
          <cell r="AE113">
            <v>489373.53835013986</v>
          </cell>
          <cell r="AF113">
            <v>16057.224541936088</v>
          </cell>
          <cell r="AG113">
            <v>0</v>
          </cell>
          <cell r="AH113">
            <v>6799.2628613785428</v>
          </cell>
          <cell r="AI113">
            <v>177.2518563331794</v>
          </cell>
          <cell r="AJ113">
            <v>0</v>
          </cell>
          <cell r="AK113">
            <v>1089101.7300163358</v>
          </cell>
          <cell r="AL113">
            <v>1074253.654793422</v>
          </cell>
          <cell r="AM113">
            <v>6242536.5479342192</v>
          </cell>
          <cell r="AN113">
            <v>568478.09769219055</v>
          </cell>
          <cell r="AO113">
            <v>483070.10037670785</v>
          </cell>
          <cell r="AP113">
            <v>15821.887697289676</v>
          </cell>
          <cell r="AQ113">
            <v>0</v>
          </cell>
          <cell r="AR113">
            <v>6706.3171709007092</v>
          </cell>
          <cell r="AS113">
            <v>177.2518563331794</v>
          </cell>
          <cell r="AT113">
            <v>0</v>
          </cell>
          <cell r="AU113">
            <v>1074253.654793422</v>
          </cell>
          <cell r="AV113">
            <v>1070100.3773457161</v>
          </cell>
          <cell r="AW113">
            <v>6201003.7734571612</v>
          </cell>
          <cell r="AX113">
            <v>566179.83342391485</v>
          </cell>
          <cell r="AY113">
            <v>481306.91380976036</v>
          </cell>
          <cell r="AZ113">
            <v>15756.059689631427</v>
          </cell>
          <cell r="BA113">
            <v>0</v>
          </cell>
          <cell r="BB113">
            <v>6680.3185660763393</v>
          </cell>
          <cell r="BC113">
            <v>177.2518563331794</v>
          </cell>
          <cell r="BD113">
            <v>0</v>
          </cell>
          <cell r="BE113">
            <v>1070100.3773457159</v>
          </cell>
          <cell r="BF113">
            <v>1063032.1239917376</v>
          </cell>
          <cell r="BG113">
            <v>6130321.2399173761</v>
          </cell>
          <cell r="BH113">
            <v>562268.53341395711</v>
          </cell>
          <cell r="BI113">
            <v>478306.23554483964</v>
          </cell>
          <cell r="BJ113">
            <v>15644.030324443429</v>
          </cell>
          <cell r="BK113">
            <v>0</v>
          </cell>
          <cell r="BL113">
            <v>6636.0728521642795</v>
          </cell>
          <cell r="BM113">
            <v>177.2518563331794</v>
          </cell>
          <cell r="BN113">
            <v>0</v>
          </cell>
          <cell r="BO113">
            <v>1063032.1239917376</v>
          </cell>
          <cell r="BP113" t="str">
            <v>isd</v>
          </cell>
        </row>
        <row r="114">
          <cell r="A114" t="str">
            <v>Operations</v>
          </cell>
          <cell r="B114" t="str">
            <v>Business Architecture</v>
          </cell>
          <cell r="D114" t="str">
            <v>OperationsBusiness Architecture2</v>
          </cell>
          <cell r="E114">
            <v>2</v>
          </cell>
          <cell r="F114" t="str">
            <v>Manage Enterprise Reporting and Analytics</v>
          </cell>
          <cell r="G114" t="str">
            <v>Non-energy Rev_Assets Blend xB</v>
          </cell>
          <cell r="H114">
            <v>895221.41352020355</v>
          </cell>
          <cell r="I114">
            <v>6468142.7568013575</v>
          </cell>
          <cell r="J114">
            <v>495381.15688015439</v>
          </cell>
          <cell r="K114">
            <v>380047.41812624678</v>
          </cell>
          <cell r="L114">
            <v>14188.949042541433</v>
          </cell>
          <cell r="M114">
            <v>0</v>
          </cell>
          <cell r="N114">
            <v>5603.8894712610145</v>
          </cell>
          <cell r="O114">
            <v>0</v>
          </cell>
          <cell r="P114">
            <v>0</v>
          </cell>
          <cell r="Q114">
            <v>895221.41352020367</v>
          </cell>
          <cell r="R114">
            <v>906053.38309946132</v>
          </cell>
          <cell r="S114">
            <v>6540355.8873297432</v>
          </cell>
          <cell r="T114">
            <v>501375.15293568134</v>
          </cell>
          <cell r="U114">
            <v>384645.902936425</v>
          </cell>
          <cell r="V114">
            <v>14360.632005068086</v>
          </cell>
          <cell r="W114">
            <v>0</v>
          </cell>
          <cell r="X114">
            <v>5671.6952222869331</v>
          </cell>
          <cell r="Y114">
            <v>0</v>
          </cell>
          <cell r="Z114">
            <v>0</v>
          </cell>
          <cell r="AA114">
            <v>906053.38309946144</v>
          </cell>
          <cell r="AB114">
            <v>883652.59502450342</v>
          </cell>
          <cell r="AC114">
            <v>6391017.3001633566</v>
          </cell>
          <cell r="AD114">
            <v>488979.41692668188</v>
          </cell>
          <cell r="AE114">
            <v>375136.11960985715</v>
          </cell>
          <cell r="AF114">
            <v>14005.587280145213</v>
          </cell>
          <cell r="AG114">
            <v>0</v>
          </cell>
          <cell r="AH114">
            <v>5531.4712078192852</v>
          </cell>
          <cell r="AI114">
            <v>0</v>
          </cell>
          <cell r="AJ114">
            <v>0</v>
          </cell>
          <cell r="AK114">
            <v>883652.59502450353</v>
          </cell>
          <cell r="AL114">
            <v>861380.48219013284</v>
          </cell>
          <cell r="AM114">
            <v>6242536.5479342192</v>
          </cell>
          <cell r="AN114">
            <v>476654.88485514553</v>
          </cell>
          <cell r="AO114">
            <v>365680.96264970925</v>
          </cell>
          <cell r="AP114">
            <v>13652.582013175595</v>
          </cell>
          <cell r="AQ114">
            <v>0</v>
          </cell>
          <cell r="AR114">
            <v>5392.0526721025344</v>
          </cell>
          <cell r="AS114">
            <v>0</v>
          </cell>
          <cell r="AT114">
            <v>0</v>
          </cell>
          <cell r="AU114">
            <v>861380.48219013296</v>
          </cell>
          <cell r="AV114">
            <v>855150.56601857417</v>
          </cell>
          <cell r="AW114">
            <v>6201003.7734571612</v>
          </cell>
          <cell r="AX114">
            <v>473207.48845273198</v>
          </cell>
          <cell r="AY114">
            <v>363036.18279928801</v>
          </cell>
          <cell r="AZ114">
            <v>13553.840001688226</v>
          </cell>
          <cell r="BA114">
            <v>0</v>
          </cell>
          <cell r="BB114">
            <v>5353.0547648659813</v>
          </cell>
          <cell r="BC114">
            <v>0</v>
          </cell>
          <cell r="BD114">
            <v>0</v>
          </cell>
          <cell r="BE114">
            <v>855150.56601857417</v>
          </cell>
          <cell r="BF114">
            <v>844548.18598760653</v>
          </cell>
          <cell r="BG114">
            <v>6130321.2399173761</v>
          </cell>
          <cell r="BH114">
            <v>467340.53843779553</v>
          </cell>
          <cell r="BI114">
            <v>358535.16540190694</v>
          </cell>
          <cell r="BJ114">
            <v>13385.795953906227</v>
          </cell>
          <cell r="BK114">
            <v>0</v>
          </cell>
          <cell r="BL114">
            <v>5286.6861939978917</v>
          </cell>
          <cell r="BM114">
            <v>0</v>
          </cell>
          <cell r="BN114">
            <v>0</v>
          </cell>
          <cell r="BO114">
            <v>844548.18598760664</v>
          </cell>
          <cell r="BP114" t="str">
            <v>isd</v>
          </cell>
        </row>
        <row r="115">
          <cell r="A115" t="str">
            <v>Operations</v>
          </cell>
          <cell r="B115" t="str">
            <v>Business Architecture</v>
          </cell>
          <cell r="D115" t="str">
            <v>OperationsBusiness Architecture3</v>
          </cell>
          <cell r="E115">
            <v>3</v>
          </cell>
          <cell r="F115" t="str">
            <v>Support Cornerstone Value Realization Program</v>
          </cell>
          <cell r="G115" t="str">
            <v>Cornerstone</v>
          </cell>
          <cell r="H115">
            <v>298407.13784006791</v>
          </cell>
          <cell r="I115">
            <v>6468142.7568013575</v>
          </cell>
          <cell r="J115">
            <v>122759.09270410551</v>
          </cell>
          <cell r="K115">
            <v>171388.30127528199</v>
          </cell>
          <cell r="L115">
            <v>2511.6618712073005</v>
          </cell>
          <cell r="M115">
            <v>0</v>
          </cell>
          <cell r="N115">
            <v>1413.0916016800384</v>
          </cell>
          <cell r="O115">
            <v>334.99038779307892</v>
          </cell>
          <cell r="P115">
            <v>0</v>
          </cell>
          <cell r="Q115">
            <v>298407.13784006791</v>
          </cell>
          <cell r="R115">
            <v>302017.79436648713</v>
          </cell>
          <cell r="S115">
            <v>6540355.8873297432</v>
          </cell>
          <cell r="T115">
            <v>124244.44899436602</v>
          </cell>
          <cell r="U115">
            <v>173462.05960770888</v>
          </cell>
          <cell r="V115">
            <v>2542.0523920007186</v>
          </cell>
          <cell r="W115">
            <v>0</v>
          </cell>
          <cell r="X115">
            <v>1430.1896793298056</v>
          </cell>
          <cell r="Y115">
            <v>339.0436930817113</v>
          </cell>
          <cell r="Z115">
            <v>0</v>
          </cell>
          <cell r="AA115">
            <v>302017.79436648719</v>
          </cell>
          <cell r="AB115">
            <v>294550.86500816786</v>
          </cell>
          <cell r="AC115">
            <v>6391017.3001633566</v>
          </cell>
          <cell r="AD115">
            <v>121172.69447821168</v>
          </cell>
          <cell r="AE115">
            <v>169173.47473092636</v>
          </cell>
          <cell r="AF115">
            <v>2479.2040234930578</v>
          </cell>
          <cell r="AG115">
            <v>0</v>
          </cell>
          <cell r="AH115">
            <v>1394.8304206909115</v>
          </cell>
          <cell r="AI115">
            <v>330.66135484586283</v>
          </cell>
          <cell r="AJ115">
            <v>0</v>
          </cell>
          <cell r="AK115">
            <v>294550.86500816786</v>
          </cell>
          <cell r="AL115">
            <v>287126.82739671099</v>
          </cell>
          <cell r="AM115">
            <v>6242536.5479342192</v>
          </cell>
          <cell r="AN115">
            <v>118118.58482125014</v>
          </cell>
          <cell r="AO115">
            <v>164909.52446471879</v>
          </cell>
          <cell r="AP115">
            <v>2416.7166703617836</v>
          </cell>
          <cell r="AQ115">
            <v>0</v>
          </cell>
          <cell r="AR115">
            <v>1359.674273705818</v>
          </cell>
          <cell r="AS115">
            <v>322.32716667444839</v>
          </cell>
          <cell r="AT115">
            <v>0</v>
          </cell>
          <cell r="AU115">
            <v>287126.82739671093</v>
          </cell>
          <cell r="AV115">
            <v>285050.18867285806</v>
          </cell>
          <cell r="AW115">
            <v>6201003.7734571612</v>
          </cell>
          <cell r="AX115">
            <v>117264.2946475646</v>
          </cell>
          <cell r="AY115">
            <v>163716.81980684839</v>
          </cell>
          <cell r="AZ115">
            <v>2399.2378180101705</v>
          </cell>
          <cell r="BA115">
            <v>0</v>
          </cell>
          <cell r="BB115">
            <v>1349.840458195772</v>
          </cell>
          <cell r="BC115">
            <v>319.99594223911851</v>
          </cell>
          <cell r="BD115">
            <v>0</v>
          </cell>
          <cell r="BE115">
            <v>285050.18867285806</v>
          </cell>
          <cell r="BF115">
            <v>281516.06199586886</v>
          </cell>
          <cell r="BG115">
            <v>6130321.2399173761</v>
          </cell>
          <cell r="BH115">
            <v>115810.42130020155</v>
          </cell>
          <cell r="BI115">
            <v>161687.01592197796</v>
          </cell>
          <cell r="BJ115">
            <v>2369.4914410070583</v>
          </cell>
          <cell r="BK115">
            <v>0</v>
          </cell>
          <cell r="BL115">
            <v>1333.1047836985908</v>
          </cell>
          <cell r="BM115">
            <v>316.02854898370316</v>
          </cell>
          <cell r="BN115">
            <v>0</v>
          </cell>
          <cell r="BO115">
            <v>281516.0619958688</v>
          </cell>
          <cell r="BP115" t="str">
            <v>isd</v>
          </cell>
        </row>
        <row r="116">
          <cell r="A116" t="str">
            <v>Operations</v>
          </cell>
          <cell r="B116" t="str">
            <v>Business Architecture</v>
          </cell>
          <cell r="D116" t="str">
            <v>OperationsBusiness Architecture4</v>
          </cell>
          <cell r="E116">
            <v>4</v>
          </cell>
          <cell r="F116" t="str">
            <v>Provide and assess key performance indicators and measures</v>
          </cell>
          <cell r="G116" t="str">
            <v>Non-energy Rev_Assets Blend xB</v>
          </cell>
          <cell r="H116">
            <v>298407.13784006791</v>
          </cell>
          <cell r="I116">
            <v>6468142.7568013575</v>
          </cell>
          <cell r="J116">
            <v>165127.05229338483</v>
          </cell>
          <cell r="K116">
            <v>126682.47270874894</v>
          </cell>
          <cell r="L116">
            <v>4729.6496808471447</v>
          </cell>
          <cell r="M116">
            <v>0</v>
          </cell>
          <cell r="N116">
            <v>1867.9631570870051</v>
          </cell>
          <cell r="O116">
            <v>0</v>
          </cell>
          <cell r="P116">
            <v>0</v>
          </cell>
          <cell r="Q116">
            <v>298407.13784006791</v>
          </cell>
          <cell r="R116">
            <v>302017.79436648713</v>
          </cell>
          <cell r="S116">
            <v>6540355.8873297432</v>
          </cell>
          <cell r="T116">
            <v>167125.05097856047</v>
          </cell>
          <cell r="U116">
            <v>128215.30097880834</v>
          </cell>
          <cell r="V116">
            <v>4786.8773350226957</v>
          </cell>
          <cell r="W116">
            <v>0</v>
          </cell>
          <cell r="X116">
            <v>1890.5650740956446</v>
          </cell>
          <cell r="Y116">
            <v>0</v>
          </cell>
          <cell r="Z116">
            <v>0</v>
          </cell>
          <cell r="AA116">
            <v>302017.79436648707</v>
          </cell>
          <cell r="AB116">
            <v>294550.86500816786</v>
          </cell>
          <cell r="AC116">
            <v>6391017.3001633566</v>
          </cell>
          <cell r="AD116">
            <v>162993.13897556067</v>
          </cell>
          <cell r="AE116">
            <v>125045.37320328574</v>
          </cell>
          <cell r="AF116">
            <v>4668.5290933817387</v>
          </cell>
          <cell r="AG116">
            <v>0</v>
          </cell>
          <cell r="AH116">
            <v>1843.8237359397619</v>
          </cell>
          <cell r="AI116">
            <v>0</v>
          </cell>
          <cell r="AJ116">
            <v>0</v>
          </cell>
          <cell r="AK116">
            <v>294550.86500816786</v>
          </cell>
          <cell r="AL116">
            <v>287126.82739671099</v>
          </cell>
          <cell r="AM116">
            <v>6242536.5479342192</v>
          </cell>
          <cell r="AN116">
            <v>158884.96161838187</v>
          </cell>
          <cell r="AO116">
            <v>121893.65421656976</v>
          </cell>
          <cell r="AP116">
            <v>4550.8606710585327</v>
          </cell>
          <cell r="AQ116">
            <v>0</v>
          </cell>
          <cell r="AR116">
            <v>1797.350890700845</v>
          </cell>
          <cell r="AS116">
            <v>0</v>
          </cell>
          <cell r="AT116">
            <v>0</v>
          </cell>
          <cell r="AU116">
            <v>287126.82739671099</v>
          </cell>
          <cell r="AV116">
            <v>285050.18867285806</v>
          </cell>
          <cell r="AW116">
            <v>6201003.7734571612</v>
          </cell>
          <cell r="AX116">
            <v>157735.82948424399</v>
          </cell>
          <cell r="AY116">
            <v>121012.06093309601</v>
          </cell>
          <cell r="AZ116">
            <v>4517.9466672294093</v>
          </cell>
          <cell r="BA116">
            <v>0</v>
          </cell>
          <cell r="BB116">
            <v>1784.3515882886604</v>
          </cell>
          <cell r="BC116">
            <v>0</v>
          </cell>
          <cell r="BD116">
            <v>0</v>
          </cell>
          <cell r="BE116">
            <v>285050.18867285806</v>
          </cell>
          <cell r="BF116">
            <v>281516.06199586886</v>
          </cell>
          <cell r="BG116">
            <v>6130321.2399173761</v>
          </cell>
          <cell r="BH116">
            <v>155780.17947926518</v>
          </cell>
          <cell r="BI116">
            <v>119511.72180063566</v>
          </cell>
          <cell r="BJ116">
            <v>4461.9319846354092</v>
          </cell>
          <cell r="BK116">
            <v>0</v>
          </cell>
          <cell r="BL116">
            <v>1762.2287313326306</v>
          </cell>
          <cell r="BM116">
            <v>0</v>
          </cell>
          <cell r="BN116">
            <v>0</v>
          </cell>
          <cell r="BO116">
            <v>281516.06199586886</v>
          </cell>
          <cell r="BP116" t="str">
            <v>isd</v>
          </cell>
        </row>
        <row r="117">
          <cell r="A117" t="str">
            <v>Operations</v>
          </cell>
          <cell r="B117" t="str">
            <v>Business Architecture</v>
          </cell>
          <cell r="D117" t="str">
            <v>OperationsBusiness Architecture5</v>
          </cell>
          <cell r="E117">
            <v>5</v>
          </cell>
          <cell r="F117" t="str">
            <v>Provide Application Support and Coordinate, track and improve training curriculum and develop power user network</v>
          </cell>
          <cell r="G117" t="str">
            <v>Headcount</v>
          </cell>
          <cell r="H117">
            <v>2088849.9648804751</v>
          </cell>
          <cell r="I117">
            <v>6468142.7568013575</v>
          </cell>
          <cell r="J117">
            <v>1115581.263364447</v>
          </cell>
          <cell r="K117">
            <v>924915.69306972099</v>
          </cell>
          <cell r="L117">
            <v>32755.263786208165</v>
          </cell>
          <cell r="M117">
            <v>0</v>
          </cell>
          <cell r="N117">
            <v>15597.744660099126</v>
          </cell>
          <cell r="O117">
            <v>0</v>
          </cell>
          <cell r="P117">
            <v>0</v>
          </cell>
          <cell r="Q117">
            <v>2088849.9648804751</v>
          </cell>
          <cell r="R117">
            <v>2114124.5605654097</v>
          </cell>
          <cell r="S117">
            <v>6540355.8873297432</v>
          </cell>
          <cell r="T117">
            <v>1129079.5355521473</v>
          </cell>
          <cell r="U117">
            <v>936106.95648165594</v>
          </cell>
          <cell r="V117">
            <v>33151.594811733572</v>
          </cell>
          <cell r="W117">
            <v>0</v>
          </cell>
          <cell r="X117">
            <v>15786.473719873131</v>
          </cell>
          <cell r="Y117">
            <v>0</v>
          </cell>
          <cell r="Z117">
            <v>0</v>
          </cell>
          <cell r="AA117">
            <v>2114124.5605654097</v>
          </cell>
          <cell r="AB117">
            <v>2061856.0550571748</v>
          </cell>
          <cell r="AC117">
            <v>6391017.3001633566</v>
          </cell>
          <cell r="AD117">
            <v>1101164.7659950217</v>
          </cell>
          <cell r="AE117">
            <v>912963.13963953347</v>
          </cell>
          <cell r="AF117">
            <v>32331.972189516626</v>
          </cell>
          <cell r="AG117">
            <v>0</v>
          </cell>
          <cell r="AH117">
            <v>15396.177233103157</v>
          </cell>
          <cell r="AI117">
            <v>0</v>
          </cell>
          <cell r="AJ117">
            <v>0</v>
          </cell>
          <cell r="AK117">
            <v>2061856.0550571748</v>
          </cell>
          <cell r="AL117">
            <v>2009887.7917769765</v>
          </cell>
          <cell r="AM117">
            <v>6242536.5479342192</v>
          </cell>
          <cell r="AN117">
            <v>1073410.3452469059</v>
          </cell>
          <cell r="AO117">
            <v>889952.26616486302</v>
          </cell>
          <cell r="AP117">
            <v>31517.057666753662</v>
          </cell>
          <cell r="AQ117">
            <v>0</v>
          </cell>
          <cell r="AR117">
            <v>15008.122698454126</v>
          </cell>
          <cell r="AS117">
            <v>0</v>
          </cell>
          <cell r="AT117">
            <v>0</v>
          </cell>
          <cell r="AU117">
            <v>2009887.7917769768</v>
          </cell>
          <cell r="AV117">
            <v>1995351.3207100062</v>
          </cell>
          <cell r="AW117">
            <v>6201003.7734571612</v>
          </cell>
          <cell r="AX117">
            <v>1065646.9275623432</v>
          </cell>
          <cell r="AY117">
            <v>883515.70516826503</v>
          </cell>
          <cell r="AZ117">
            <v>31289.111211850453</v>
          </cell>
          <cell r="BA117">
            <v>0</v>
          </cell>
          <cell r="BB117">
            <v>14899.576767547836</v>
          </cell>
          <cell r="BC117">
            <v>0</v>
          </cell>
          <cell r="BD117">
            <v>0</v>
          </cell>
          <cell r="BE117">
            <v>1995351.3207100066</v>
          </cell>
          <cell r="BF117">
            <v>1970612.4339710819</v>
          </cell>
          <cell r="BG117">
            <v>6130321.2399173761</v>
          </cell>
          <cell r="BH117">
            <v>1052434.7586720714</v>
          </cell>
          <cell r="BI117">
            <v>872561.64673486538</v>
          </cell>
          <cell r="BJ117">
            <v>30901.180640227536</v>
          </cell>
          <cell r="BK117">
            <v>0</v>
          </cell>
          <cell r="BL117">
            <v>14714.847923917876</v>
          </cell>
          <cell r="BM117">
            <v>0</v>
          </cell>
          <cell r="BN117">
            <v>0</v>
          </cell>
          <cell r="BO117">
            <v>1970612.4339710823</v>
          </cell>
          <cell r="BP117" t="str">
            <v>isd</v>
          </cell>
        </row>
        <row r="118">
          <cell r="A118" t="str">
            <v>Operations</v>
          </cell>
          <cell r="B118" t="str">
            <v>Business Architecture</v>
          </cell>
          <cell r="D118" t="str">
            <v>OperationsBusiness Architecture6</v>
          </cell>
          <cell r="E118">
            <v>6</v>
          </cell>
          <cell r="F118" t="str">
            <v xml:space="preserve">Identify, develop, assess, and implement strategic solutions to improve upon the Cornerstone and related assets </v>
          </cell>
          <cell r="G118" t="str">
            <v>Cornerstone</v>
          </cell>
          <cell r="H118">
            <v>1492035.6892003394</v>
          </cell>
          <cell r="I118">
            <v>6468142.7568013575</v>
          </cell>
          <cell r="J118">
            <v>613795.46352052747</v>
          </cell>
          <cell r="K118">
            <v>856941.5063764099</v>
          </cell>
          <cell r="L118">
            <v>12558.309356036501</v>
          </cell>
          <cell r="M118">
            <v>0</v>
          </cell>
          <cell r="N118">
            <v>7065.4580084001918</v>
          </cell>
          <cell r="O118">
            <v>1674.9519389653944</v>
          </cell>
          <cell r="P118">
            <v>0</v>
          </cell>
          <cell r="Q118">
            <v>1492035.6892003394</v>
          </cell>
          <cell r="R118">
            <v>1510088.9718324356</v>
          </cell>
          <cell r="S118">
            <v>6540355.8873297432</v>
          </cell>
          <cell r="T118">
            <v>621222.24497183005</v>
          </cell>
          <cell r="U118">
            <v>867310.29803854437</v>
          </cell>
          <cell r="V118">
            <v>12710.261960003592</v>
          </cell>
          <cell r="W118">
            <v>0</v>
          </cell>
          <cell r="X118">
            <v>7150.948396649027</v>
          </cell>
          <cell r="Y118">
            <v>1695.2184654085563</v>
          </cell>
          <cell r="Z118">
            <v>0</v>
          </cell>
          <cell r="AA118">
            <v>1510088.9718324356</v>
          </cell>
          <cell r="AB118">
            <v>1472754.3250408391</v>
          </cell>
          <cell r="AC118">
            <v>6391017.3001633566</v>
          </cell>
          <cell r="AD118">
            <v>605863.47239105834</v>
          </cell>
          <cell r="AE118">
            <v>845867.37365463178</v>
          </cell>
          <cell r="AF118">
            <v>12396.020117465288</v>
          </cell>
          <cell r="AG118">
            <v>0</v>
          </cell>
          <cell r="AH118">
            <v>6974.1521034545567</v>
          </cell>
          <cell r="AI118">
            <v>1653.306774229314</v>
          </cell>
          <cell r="AJ118">
            <v>0</v>
          </cell>
          <cell r="AK118">
            <v>1472754.3250408391</v>
          </cell>
          <cell r="AL118">
            <v>1435634.1369835548</v>
          </cell>
          <cell r="AM118">
            <v>6242536.5479342192</v>
          </cell>
          <cell r="AN118">
            <v>590592.92410625063</v>
          </cell>
          <cell r="AO118">
            <v>824547.62232359394</v>
          </cell>
          <cell r="AP118">
            <v>12083.583351808917</v>
          </cell>
          <cell r="AQ118">
            <v>0</v>
          </cell>
          <cell r="AR118">
            <v>6798.3713685290895</v>
          </cell>
          <cell r="AS118">
            <v>1611.6358333722417</v>
          </cell>
          <cell r="AT118">
            <v>0</v>
          </cell>
          <cell r="AU118">
            <v>1435634.1369835546</v>
          </cell>
          <cell r="AV118">
            <v>1425250.9433642903</v>
          </cell>
          <cell r="AW118">
            <v>6201003.7734571612</v>
          </cell>
          <cell r="AX118">
            <v>586321.473237823</v>
          </cell>
          <cell r="AY118">
            <v>818584.09903424198</v>
          </cell>
          <cell r="AZ118">
            <v>11996.189090050853</v>
          </cell>
          <cell r="BA118">
            <v>0</v>
          </cell>
          <cell r="BB118">
            <v>6749.2022909788602</v>
          </cell>
          <cell r="BC118">
            <v>1599.9797111955925</v>
          </cell>
          <cell r="BD118">
            <v>0</v>
          </cell>
          <cell r="BE118">
            <v>1425250.9433642903</v>
          </cell>
          <cell r="BF118">
            <v>1407580.3099793443</v>
          </cell>
          <cell r="BG118">
            <v>6130321.2399173761</v>
          </cell>
          <cell r="BH118">
            <v>579052.10650100769</v>
          </cell>
          <cell r="BI118">
            <v>808435.07960988977</v>
          </cell>
          <cell r="BJ118">
            <v>11847.457205035293</v>
          </cell>
          <cell r="BK118">
            <v>0</v>
          </cell>
          <cell r="BL118">
            <v>6665.5239184929542</v>
          </cell>
          <cell r="BM118">
            <v>1580.1427449185157</v>
          </cell>
          <cell r="BN118">
            <v>0</v>
          </cell>
          <cell r="BO118">
            <v>1407580.3099793443</v>
          </cell>
          <cell r="BP118" t="str">
            <v>isd</v>
          </cell>
        </row>
        <row r="119">
          <cell r="A119" t="str">
            <v>Operations</v>
          </cell>
          <cell r="B119" t="str">
            <v>Business Architecture</v>
          </cell>
          <cell r="D119" t="str">
            <v>OperationsBusiness Architecture10</v>
          </cell>
          <cell r="E119">
            <v>10</v>
          </cell>
          <cell r="F119" t="str">
            <v>OTHER DEPARTMENT ACTIVITIES</v>
          </cell>
          <cell r="G119" t="str">
            <v>Business Architecture (Internal)</v>
          </cell>
          <cell r="H119">
            <v>298407.13784006791</v>
          </cell>
          <cell r="I119">
            <v>6468142.7568013575</v>
          </cell>
          <cell r="J119">
            <v>149626.21754470468</v>
          </cell>
          <cell r="K119">
            <v>142807.38615652139</v>
          </cell>
          <cell r="L119">
            <v>4010.6912157123593</v>
          </cell>
          <cell r="M119">
            <v>0</v>
          </cell>
          <cell r="N119">
            <v>1857.0564848790207</v>
          </cell>
          <cell r="O119">
            <v>105.78643825044595</v>
          </cell>
          <cell r="P119">
            <v>0</v>
          </cell>
          <cell r="Q119">
            <v>298407.13784006785</v>
          </cell>
          <cell r="R119">
            <v>302017.79436648713</v>
          </cell>
          <cell r="S119">
            <v>6540355.8873297432</v>
          </cell>
          <cell r="T119">
            <v>151436.65975735296</v>
          </cell>
          <cell r="U119">
            <v>144535.32210530312</v>
          </cell>
          <cell r="V119">
            <v>4059.2196407302131</v>
          </cell>
          <cell r="W119">
            <v>0</v>
          </cell>
          <cell r="X119">
            <v>1879.5264337066228</v>
          </cell>
          <cell r="Y119">
            <v>107.06642939422458</v>
          </cell>
          <cell r="Z119">
            <v>0</v>
          </cell>
          <cell r="AA119">
            <v>302017.79436648719</v>
          </cell>
          <cell r="AB119">
            <v>294550.86500816786</v>
          </cell>
          <cell r="AC119">
            <v>6391017.3001633566</v>
          </cell>
          <cell r="AD119">
            <v>147692.61930092925</v>
          </cell>
          <cell r="AE119">
            <v>140961.90669709505</v>
          </cell>
          <cell r="AF119">
            <v>3958.8616258297575</v>
          </cell>
          <cell r="AG119">
            <v>0</v>
          </cell>
          <cell r="AH119">
            <v>1833.0580090993262</v>
          </cell>
          <cell r="AI119">
            <v>104.41937521448298</v>
          </cell>
          <cell r="AJ119">
            <v>0</v>
          </cell>
          <cell r="AK119">
            <v>294550.86500816786</v>
          </cell>
          <cell r="AL119">
            <v>287126.82739671099</v>
          </cell>
          <cell r="AM119">
            <v>6242536.5479342192</v>
          </cell>
          <cell r="AN119">
            <v>143970.08546761569</v>
          </cell>
          <cell r="AO119">
            <v>137409.01780276812</v>
          </cell>
          <cell r="AP119">
            <v>3859.0800902776605</v>
          </cell>
          <cell r="AQ119">
            <v>0</v>
          </cell>
          <cell r="AR119">
            <v>1786.8565097312687</v>
          </cell>
          <cell r="AS119">
            <v>101.78752631824683</v>
          </cell>
          <cell r="AT119">
            <v>0</v>
          </cell>
          <cell r="AU119">
            <v>287126.82739671093</v>
          </cell>
          <cell r="AV119">
            <v>285050.18867285806</v>
          </cell>
          <cell r="AW119">
            <v>6201003.7734571612</v>
          </cell>
          <cell r="AX119">
            <v>142928.82486069444</v>
          </cell>
          <cell r="AY119">
            <v>136415.20997936479</v>
          </cell>
          <cell r="AZ119">
            <v>3831.1693749098904</v>
          </cell>
          <cell r="BA119">
            <v>0</v>
          </cell>
          <cell r="BB119">
            <v>1773.9331077081281</v>
          </cell>
          <cell r="BC119">
            <v>101.05135018077424</v>
          </cell>
          <cell r="BD119">
            <v>0</v>
          </cell>
          <cell r="BE119">
            <v>285050.188672858</v>
          </cell>
          <cell r="BF119">
            <v>281516.06199586886</v>
          </cell>
          <cell r="BG119">
            <v>6130321.2399173761</v>
          </cell>
          <cell r="BH119">
            <v>141156.75596573009</v>
          </cell>
          <cell r="BI119">
            <v>134723.89858266036</v>
          </cell>
          <cell r="BJ119">
            <v>3783.6695365306491</v>
          </cell>
          <cell r="BK119">
            <v>0</v>
          </cell>
          <cell r="BL119">
            <v>1751.939421795011</v>
          </cell>
          <cell r="BM119">
            <v>99.798489152748346</v>
          </cell>
          <cell r="BN119">
            <v>0</v>
          </cell>
          <cell r="BO119">
            <v>281516.0619958688</v>
          </cell>
          <cell r="BP119" t="str">
            <v>isd</v>
          </cell>
        </row>
        <row r="120">
          <cell r="A120" t="str">
            <v>Operations</v>
          </cell>
          <cell r="B120" t="str">
            <v>PSIT</v>
          </cell>
          <cell r="D120" t="str">
            <v>OperationsPSIT1</v>
          </cell>
          <cell r="E120">
            <v>1</v>
          </cell>
          <cell r="F120" t="str">
            <v>Support to backbone, PCs and applications; Support internal telecommunications</v>
          </cell>
          <cell r="G120" t="str">
            <v>All Direct</v>
          </cell>
          <cell r="H120">
            <v>-6411605.8434327859</v>
          </cell>
          <cell r="I120">
            <v>4892132.5333372299</v>
          </cell>
          <cell r="J120">
            <v>-4160203.7083762656</v>
          </cell>
          <cell r="K120">
            <v>-2251402.1350565203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-6411605.8434327859</v>
          </cell>
          <cell r="R120">
            <v>-6873167.9114512987</v>
          </cell>
          <cell r="S120">
            <v>4949827.4179836297</v>
          </cell>
          <cell r="T120">
            <v>-4459881.8727489058</v>
          </cell>
          <cell r="U120">
            <v>-2413286.0387023925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-6873167.9114512987</v>
          </cell>
          <cell r="AB120">
            <v>-7273918.2608505748</v>
          </cell>
          <cell r="AC120">
            <v>4820152.8153135106</v>
          </cell>
          <cell r="AD120">
            <v>-4720193.576646274</v>
          </cell>
          <cell r="AE120">
            <v>-2553724.6842043009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-7273918.2608505748</v>
          </cell>
          <cell r="AL120">
            <v>-7332654.9067666261</v>
          </cell>
          <cell r="AM120">
            <v>4691219.3512653783</v>
          </cell>
          <cell r="AN120">
            <v>-4758417.9788411427</v>
          </cell>
          <cell r="AO120">
            <v>-2574236.9279254824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-7332654.9067666251</v>
          </cell>
          <cell r="AV120">
            <v>-7534971.0482041584</v>
          </cell>
          <cell r="AW120">
            <v>4626225.0178176593</v>
          </cell>
          <cell r="AX120">
            <v>-4889834.3007703517</v>
          </cell>
          <cell r="AY120">
            <v>-2645136.7474338068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-7534971.0482041584</v>
          </cell>
          <cell r="BF120">
            <v>-7710498.2190541886</v>
          </cell>
          <cell r="BG120">
            <v>4537238.9570142264</v>
          </cell>
          <cell r="BH120">
            <v>-5003870.7662968673</v>
          </cell>
          <cell r="BI120">
            <v>-2706627.4527573218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-7710498.2190541886</v>
          </cell>
          <cell r="BP120" t="str">
            <v>isd</v>
          </cell>
        </row>
        <row r="121">
          <cell r="A121" t="str">
            <v>Operations</v>
          </cell>
          <cell r="B121" t="str">
            <v>PSIT</v>
          </cell>
          <cell r="D121" t="str">
            <v>OperationsPSIT2</v>
          </cell>
          <cell r="E121">
            <v>2</v>
          </cell>
          <cell r="F121" t="str">
            <v>Develop systems required by operating businesses to meet changes in technical, operating and regulatory requirements</v>
          </cell>
          <cell r="G121" t="str">
            <v>All Direct</v>
          </cell>
          <cell r="H121">
            <v>2202026.9565136395</v>
          </cell>
          <cell r="I121">
            <v>4892132.5333372299</v>
          </cell>
          <cell r="J121">
            <v>1468017.9710090929</v>
          </cell>
          <cell r="K121">
            <v>734008.98550454644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2202026.9565136395</v>
          </cell>
          <cell r="R121">
            <v>2303180.9083314799</v>
          </cell>
          <cell r="S121">
            <v>4949827.4179836297</v>
          </cell>
          <cell r="T121">
            <v>1535453.9388876532</v>
          </cell>
          <cell r="U121">
            <v>767726.96944382659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2303180.9083314799</v>
          </cell>
          <cell r="AB121">
            <v>2355987.8719800171</v>
          </cell>
          <cell r="AC121">
            <v>4820152.8153135106</v>
          </cell>
          <cell r="AD121">
            <v>1570658.5813200113</v>
          </cell>
          <cell r="AE121">
            <v>785329.29066000564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2355987.8719800171</v>
          </cell>
          <cell r="AL121">
            <v>2342313.1671490921</v>
          </cell>
          <cell r="AM121">
            <v>4691219.3512653783</v>
          </cell>
          <cell r="AN121">
            <v>1561542.1114327279</v>
          </cell>
          <cell r="AO121">
            <v>780771.05571636395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2342313.1671490921</v>
          </cell>
          <cell r="AV121">
            <v>2369064.1687055491</v>
          </cell>
          <cell r="AW121">
            <v>4626225.0178176593</v>
          </cell>
          <cell r="AX121">
            <v>1579376.1124703661</v>
          </cell>
          <cell r="AY121">
            <v>789688.05623518303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2369064.1687055491</v>
          </cell>
          <cell r="BF121">
            <v>2385922.8265068345</v>
          </cell>
          <cell r="BG121">
            <v>4537238.9570142264</v>
          </cell>
          <cell r="BH121">
            <v>1590615.217671223</v>
          </cell>
          <cell r="BI121">
            <v>795307.60883561149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2385922.8265068345</v>
          </cell>
          <cell r="BP121" t="str">
            <v>isd</v>
          </cell>
        </row>
        <row r="122">
          <cell r="A122" t="str">
            <v>Operations</v>
          </cell>
          <cell r="B122" t="str">
            <v>PSIT</v>
          </cell>
          <cell r="D122" t="str">
            <v>OperationsPSIT3</v>
          </cell>
          <cell r="E122">
            <v>3</v>
          </cell>
          <cell r="F122" t="str">
            <v>Support Asset Management activities and projects</v>
          </cell>
          <cell r="G122" t="str">
            <v>All Direct</v>
          </cell>
          <cell r="H122">
            <v>2202026.9565136395</v>
          </cell>
          <cell r="I122">
            <v>4892132.5333372299</v>
          </cell>
          <cell r="J122">
            <v>1468017.9710090929</v>
          </cell>
          <cell r="K122">
            <v>734008.98550454644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2202026.9565136395</v>
          </cell>
          <cell r="R122">
            <v>2303180.9083314799</v>
          </cell>
          <cell r="S122">
            <v>4949827.4179836297</v>
          </cell>
          <cell r="T122">
            <v>1535453.9388876532</v>
          </cell>
          <cell r="U122">
            <v>767726.96944382659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2303180.9083314799</v>
          </cell>
          <cell r="AB122">
            <v>2355987.8719800171</v>
          </cell>
          <cell r="AC122">
            <v>4820152.8153135106</v>
          </cell>
          <cell r="AD122">
            <v>1570658.5813200113</v>
          </cell>
          <cell r="AE122">
            <v>785329.29066000564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2355987.8719800171</v>
          </cell>
          <cell r="AL122">
            <v>2342313.1671490921</v>
          </cell>
          <cell r="AM122">
            <v>4691219.3512653783</v>
          </cell>
          <cell r="AN122">
            <v>1561542.1114327279</v>
          </cell>
          <cell r="AO122">
            <v>780771.05571636395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2342313.1671490921</v>
          </cell>
          <cell r="AV122">
            <v>2369064.1687055491</v>
          </cell>
          <cell r="AW122">
            <v>4626225.0178176593</v>
          </cell>
          <cell r="AX122">
            <v>1579376.1124703661</v>
          </cell>
          <cell r="AY122">
            <v>789688.05623518303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2369064.1687055491</v>
          </cell>
          <cell r="BF122">
            <v>2385922.8265068345</v>
          </cell>
          <cell r="BG122">
            <v>4537238.9570142264</v>
          </cell>
          <cell r="BH122">
            <v>1590615.217671223</v>
          </cell>
          <cell r="BI122">
            <v>795307.60883561149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2385922.8265068345</v>
          </cell>
          <cell r="BP122" t="str">
            <v>isd</v>
          </cell>
        </row>
        <row r="123">
          <cell r="A123" t="str">
            <v>Operations</v>
          </cell>
          <cell r="B123" t="str">
            <v>PSIT</v>
          </cell>
          <cell r="D123" t="str">
            <v>OperationsPSIT4</v>
          </cell>
          <cell r="E123">
            <v>4</v>
          </cell>
          <cell r="F123" t="str">
            <v>Support Finance activities and projects</v>
          </cell>
          <cell r="G123" t="str">
            <v>All Direct</v>
          </cell>
          <cell r="H123">
            <v>0</v>
          </cell>
          <cell r="I123">
            <v>4892132.5333372299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4949827.4179836297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4820152.8153135106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4691219.3512653783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4626225.0178176593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4537238.9570142264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 t="str">
            <v>isd</v>
          </cell>
        </row>
        <row r="124">
          <cell r="A124" t="str">
            <v>Operations</v>
          </cell>
          <cell r="B124" t="str">
            <v>PSIT</v>
          </cell>
          <cell r="D124" t="str">
            <v>OperationsPSIT5</v>
          </cell>
          <cell r="E124">
            <v>5</v>
          </cell>
          <cell r="F124" t="str">
            <v>Provide operational support for Transmission and Distribution activities</v>
          </cell>
          <cell r="G124" t="str">
            <v>All Direct</v>
          </cell>
          <cell r="H124">
            <v>2495630.5507154576</v>
          </cell>
          <cell r="I124">
            <v>4892132.5333372299</v>
          </cell>
          <cell r="J124">
            <v>1761621.5652109114</v>
          </cell>
          <cell r="K124">
            <v>734008.98550454655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2495630.5507154581</v>
          </cell>
          <cell r="R124">
            <v>2610271.6961090099</v>
          </cell>
          <cell r="S124">
            <v>4949827.4179836297</v>
          </cell>
          <cell r="T124">
            <v>1842544.7266651837</v>
          </cell>
          <cell r="U124">
            <v>767726.96944382659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2610271.6961090104</v>
          </cell>
          <cell r="AB124">
            <v>2670119.5882440186</v>
          </cell>
          <cell r="AC124">
            <v>4820152.8153135106</v>
          </cell>
          <cell r="AD124">
            <v>1884790.2975840133</v>
          </cell>
          <cell r="AE124">
            <v>785329.29066000564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2670119.5882440191</v>
          </cell>
          <cell r="AL124">
            <v>2654621.589435637</v>
          </cell>
          <cell r="AM124">
            <v>4691219.3512653783</v>
          </cell>
          <cell r="AN124">
            <v>1873850.5337192733</v>
          </cell>
          <cell r="AO124">
            <v>780771.05571636395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2654621.589435637</v>
          </cell>
          <cell r="AV124">
            <v>2684939.3911996218</v>
          </cell>
          <cell r="AW124">
            <v>4626225.0178176593</v>
          </cell>
          <cell r="AX124">
            <v>1895251.334964439</v>
          </cell>
          <cell r="AY124">
            <v>789688.05623518303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2684939.3911996223</v>
          </cell>
          <cell r="BF124">
            <v>2704045.8700410784</v>
          </cell>
          <cell r="BG124">
            <v>4537238.9570142264</v>
          </cell>
          <cell r="BH124">
            <v>1908738.2612054672</v>
          </cell>
          <cell r="BI124">
            <v>795307.60883561149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2704045.8700410789</v>
          </cell>
          <cell r="BP124" t="str">
            <v>isd</v>
          </cell>
        </row>
        <row r="125">
          <cell r="A125" t="str">
            <v>Operations</v>
          </cell>
          <cell r="B125" t="str">
            <v>PSIT</v>
          </cell>
          <cell r="D125" t="str">
            <v>OperationsPSIT6</v>
          </cell>
          <cell r="E125">
            <v>6</v>
          </cell>
          <cell r="F125" t="str">
            <v>Manage IT capital projects and IT strategy</v>
          </cell>
          <cell r="G125" t="str">
            <v>All Direct</v>
          </cell>
          <cell r="H125">
            <v>3670044.9275227324</v>
          </cell>
          <cell r="I125">
            <v>4892132.5333372299</v>
          </cell>
          <cell r="J125">
            <v>2202026.9565136395</v>
          </cell>
          <cell r="K125">
            <v>1468017.9710090931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3670044.9275227329</v>
          </cell>
          <cell r="R125">
            <v>3838634.8472191324</v>
          </cell>
          <cell r="S125">
            <v>4949827.4179836297</v>
          </cell>
          <cell r="T125">
            <v>2303180.9083314794</v>
          </cell>
          <cell r="U125">
            <v>1535453.9388876529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3838634.8472191324</v>
          </cell>
          <cell r="AB125">
            <v>3926646.4533000276</v>
          </cell>
          <cell r="AC125">
            <v>4820152.8153135106</v>
          </cell>
          <cell r="AD125">
            <v>2355987.8719800166</v>
          </cell>
          <cell r="AE125">
            <v>1570658.5813200111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3926646.4533000276</v>
          </cell>
          <cell r="AL125">
            <v>3903855.2785818195</v>
          </cell>
          <cell r="AM125">
            <v>4691219.3512653783</v>
          </cell>
          <cell r="AN125">
            <v>2342313.1671490916</v>
          </cell>
          <cell r="AO125">
            <v>1561542.1114327279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3903855.2785818195</v>
          </cell>
          <cell r="AV125">
            <v>3948440.2811759147</v>
          </cell>
          <cell r="AW125">
            <v>4626225.0178176593</v>
          </cell>
          <cell r="AX125">
            <v>2369064.1687055486</v>
          </cell>
          <cell r="AY125">
            <v>1579376.1124703661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3948440.2811759147</v>
          </cell>
          <cell r="BF125">
            <v>3976538.0441780565</v>
          </cell>
          <cell r="BG125">
            <v>4537238.9570142264</v>
          </cell>
          <cell r="BH125">
            <v>2385922.826506834</v>
          </cell>
          <cell r="BI125">
            <v>1590615.2176712228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3976538.0441780565</v>
          </cell>
          <cell r="BP125" t="str">
            <v>isd</v>
          </cell>
        </row>
        <row r="126">
          <cell r="A126" t="str">
            <v>Operations</v>
          </cell>
          <cell r="B126" t="str">
            <v>PSIT</v>
          </cell>
          <cell r="D126" t="str">
            <v>OperationsPSIT7</v>
          </cell>
          <cell r="E126">
            <v>7</v>
          </cell>
          <cell r="F126" t="str">
            <v>Support Inergi operations</v>
          </cell>
          <cell r="G126" t="str">
            <v>All Direct</v>
          </cell>
          <cell r="H126">
            <v>0</v>
          </cell>
          <cell r="I126">
            <v>4892132.5333372299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4949827.4179836297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4820152.8153135106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4691219.3512653783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4626225.0178176593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4537238.9570142264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 t="str">
            <v>isd</v>
          </cell>
        </row>
        <row r="127">
          <cell r="A127" t="str">
            <v>Operations</v>
          </cell>
          <cell r="B127" t="str">
            <v>PSIT</v>
          </cell>
          <cell r="D127" t="str">
            <v>OperationsPSIT8</v>
          </cell>
          <cell r="E127">
            <v>8</v>
          </cell>
          <cell r="F127" t="str">
            <v>Other departmental activities</v>
          </cell>
          <cell r="G127" t="str">
            <v>All Direct</v>
          </cell>
          <cell r="H127">
            <v>734008.98550454655</v>
          </cell>
          <cell r="I127">
            <v>4892132.5333372299</v>
          </cell>
          <cell r="J127">
            <v>440405.39130272792</v>
          </cell>
          <cell r="K127">
            <v>293603.59420181857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734008.98550454644</v>
          </cell>
          <cell r="R127">
            <v>767726.96944382647</v>
          </cell>
          <cell r="S127">
            <v>4949827.4179836297</v>
          </cell>
          <cell r="T127">
            <v>460636.18166629586</v>
          </cell>
          <cell r="U127">
            <v>307090.78777753055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767726.96944382647</v>
          </cell>
          <cell r="AB127">
            <v>785329.29066000553</v>
          </cell>
          <cell r="AC127">
            <v>4820152.8153135106</v>
          </cell>
          <cell r="AD127">
            <v>471197.57439600333</v>
          </cell>
          <cell r="AE127">
            <v>314131.7162640022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785329.29066000553</v>
          </cell>
          <cell r="AL127">
            <v>780771.05571636395</v>
          </cell>
          <cell r="AM127">
            <v>4691219.3512653783</v>
          </cell>
          <cell r="AN127">
            <v>468462.63342981838</v>
          </cell>
          <cell r="AO127">
            <v>312308.42228654557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780771.05571636395</v>
          </cell>
          <cell r="AV127">
            <v>789688.05623518303</v>
          </cell>
          <cell r="AW127">
            <v>4626225.0178176593</v>
          </cell>
          <cell r="AX127">
            <v>473812.83374110982</v>
          </cell>
          <cell r="AY127">
            <v>315875.22249407321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789688.05623518303</v>
          </cell>
          <cell r="BF127">
            <v>795307.60883561138</v>
          </cell>
          <cell r="BG127">
            <v>4537238.9570142264</v>
          </cell>
          <cell r="BH127">
            <v>477184.56530136679</v>
          </cell>
          <cell r="BI127">
            <v>318123.04353424453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795307.60883561126</v>
          </cell>
          <cell r="BP127" t="str">
            <v>isd</v>
          </cell>
        </row>
        <row r="128">
          <cell r="A128" t="str">
            <v>Operations</v>
          </cell>
          <cell r="B128" t="str">
            <v>PSIT</v>
          </cell>
          <cell r="D128" t="str">
            <v>OperationsPSIT10</v>
          </cell>
          <cell r="E128">
            <v>10</v>
          </cell>
          <cell r="F128" t="str">
            <v>OTHER DEPARTMENT ACTIVITIES</v>
          </cell>
          <cell r="G128" t="str">
            <v>All Direct</v>
          </cell>
          <cell r="H128">
            <v>0</v>
          </cell>
          <cell r="I128">
            <v>4892132.5333372299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4949827.4179836297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4820152.8153135106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4691219.3512653783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4626225.0178176593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4537238.9570142264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 t="str">
            <v>isd</v>
          </cell>
        </row>
        <row r="129">
          <cell r="A129" t="str">
            <v>Operations</v>
          </cell>
          <cell r="B129" t="str">
            <v>BIT</v>
          </cell>
          <cell r="D129" t="str">
            <v>OperationsBIT1</v>
          </cell>
          <cell r="E129">
            <v>1</v>
          </cell>
          <cell r="F129" t="str">
            <v>Support to backbone, PCs and applications; Support internal telecommunications</v>
          </cell>
          <cell r="G129" t="str">
            <v>Workstations</v>
          </cell>
          <cell r="H129">
            <v>2350080.9167713127</v>
          </cell>
          <cell r="I129">
            <v>10815604.583856564</v>
          </cell>
          <cell r="J129">
            <v>1290454.2346312914</v>
          </cell>
          <cell r="K129">
            <v>1059626.6821400214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2350080.9167713127</v>
          </cell>
          <cell r="R129">
            <v>2314196.0452110535</v>
          </cell>
          <cell r="S129">
            <v>10636180.226055266</v>
          </cell>
          <cell r="T129">
            <v>1270796.7733898473</v>
          </cell>
          <cell r="U129">
            <v>1043399.2718212064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2314196.0452110535</v>
          </cell>
          <cell r="AB129">
            <v>2239874.1924720462</v>
          </cell>
          <cell r="AC129">
            <v>10264570.962360229</v>
          </cell>
          <cell r="AD129">
            <v>1230083.8245596965</v>
          </cell>
          <cell r="AE129">
            <v>1009790.3679123498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2239874.1924720462</v>
          </cell>
          <cell r="AL129">
            <v>2187614.065509554</v>
          </cell>
          <cell r="AM129">
            <v>10003270.327547768</v>
          </cell>
          <cell r="AN129">
            <v>1201456.1222558701</v>
          </cell>
          <cell r="AO129">
            <v>986157.94325368386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2187614.065509554</v>
          </cell>
          <cell r="AV129">
            <v>2196144.8382670349</v>
          </cell>
          <cell r="AW129">
            <v>10045924.191335175</v>
          </cell>
          <cell r="AX129">
            <v>1206129.2150537127</v>
          </cell>
          <cell r="AY129">
            <v>990015.62321332248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2196144.8382670353</v>
          </cell>
          <cell r="BF129">
            <v>2164724.3529693866</v>
          </cell>
          <cell r="BG129">
            <v>9888821.7648469321</v>
          </cell>
          <cell r="BH129">
            <v>1188917.3108425268</v>
          </cell>
          <cell r="BI129">
            <v>975807.04212686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2164724.3529693866</v>
          </cell>
          <cell r="BP129" t="str">
            <v>isd</v>
          </cell>
        </row>
        <row r="130">
          <cell r="A130" t="str">
            <v>Operations</v>
          </cell>
          <cell r="B130" t="str">
            <v>BIT</v>
          </cell>
          <cell r="D130" t="str">
            <v>OperationsBIT2</v>
          </cell>
          <cell r="E130">
            <v>2</v>
          </cell>
          <cell r="F130" t="str">
            <v>Develop systems required by operating businesses to meet changes in technical, operating and regulatory requirements</v>
          </cell>
          <cell r="G130" t="str">
            <v>Asset Manager</v>
          </cell>
          <cell r="H130">
            <v>2116380.9167713127</v>
          </cell>
          <cell r="I130">
            <v>10815604.583856564</v>
          </cell>
          <cell r="J130">
            <v>1411435.153439319</v>
          </cell>
          <cell r="K130">
            <v>704945.7633319936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2116380.9167713127</v>
          </cell>
          <cell r="R130">
            <v>2080496.0452110535</v>
          </cell>
          <cell r="S130">
            <v>10636180.226055266</v>
          </cell>
          <cell r="T130">
            <v>1387503.1812714383</v>
          </cell>
          <cell r="U130">
            <v>692992.86393961508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2080496.0452110535</v>
          </cell>
          <cell r="AB130">
            <v>2006174.192472046</v>
          </cell>
          <cell r="AC130">
            <v>10264570.962360229</v>
          </cell>
          <cell r="AD130">
            <v>1337937.2100451391</v>
          </cell>
          <cell r="AE130">
            <v>668236.9824269067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2006174.1924720458</v>
          </cell>
          <cell r="AL130">
            <v>1953914.0655095538</v>
          </cell>
          <cell r="AM130">
            <v>10003270.327547768</v>
          </cell>
          <cell r="AN130">
            <v>1303084.4197305334</v>
          </cell>
          <cell r="AO130">
            <v>650829.64577902015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1953914.0655095535</v>
          </cell>
          <cell r="AV130">
            <v>1962444.8382670351</v>
          </cell>
          <cell r="AW130">
            <v>10045924.191335175</v>
          </cell>
          <cell r="AX130">
            <v>1308773.6756014854</v>
          </cell>
          <cell r="AY130">
            <v>653671.16266554967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1962444.8382670351</v>
          </cell>
          <cell r="BF130">
            <v>1931024.3529693866</v>
          </cell>
          <cell r="BG130">
            <v>9888821.7648469321</v>
          </cell>
          <cell r="BH130">
            <v>1287819.0463399058</v>
          </cell>
          <cell r="BI130">
            <v>643205.30662948056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1931024.3529693864</v>
          </cell>
          <cell r="BP130" t="str">
            <v>isd</v>
          </cell>
        </row>
        <row r="131">
          <cell r="A131" t="str">
            <v>Operations</v>
          </cell>
          <cell r="B131" t="str">
            <v>BIT</v>
          </cell>
          <cell r="D131" t="str">
            <v>OperationsBIT3</v>
          </cell>
          <cell r="E131">
            <v>3</v>
          </cell>
          <cell r="F131" t="str">
            <v>Support Asset Management activities and projects</v>
          </cell>
          <cell r="G131" t="str">
            <v>Asset Manager</v>
          </cell>
          <cell r="H131">
            <v>529095.22919282818</v>
          </cell>
          <cell r="I131">
            <v>10815604.583856564</v>
          </cell>
          <cell r="J131">
            <v>352858.78835982975</v>
          </cell>
          <cell r="K131">
            <v>176236.4408329984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529095.22919282818</v>
          </cell>
          <cell r="R131">
            <v>520124.01130276336</v>
          </cell>
          <cell r="S131">
            <v>10636180.226055266</v>
          </cell>
          <cell r="T131">
            <v>346875.79531785956</v>
          </cell>
          <cell r="U131">
            <v>173248.21598490377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520124.01130276336</v>
          </cell>
          <cell r="AB131">
            <v>501543.5481180115</v>
          </cell>
          <cell r="AC131">
            <v>10264570.962360229</v>
          </cell>
          <cell r="AD131">
            <v>334484.30251128477</v>
          </cell>
          <cell r="AE131">
            <v>167059.24560672668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501543.54811801144</v>
          </cell>
          <cell r="AL131">
            <v>488478.51637738844</v>
          </cell>
          <cell r="AM131">
            <v>10003270.327547768</v>
          </cell>
          <cell r="AN131">
            <v>325771.10493263335</v>
          </cell>
          <cell r="AO131">
            <v>162707.41144475504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488478.51637738838</v>
          </cell>
          <cell r="AV131">
            <v>490611.20956675877</v>
          </cell>
          <cell r="AW131">
            <v>10045924.191335175</v>
          </cell>
          <cell r="AX131">
            <v>327193.41890037135</v>
          </cell>
          <cell r="AY131">
            <v>163417.79066638742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490611.20956675877</v>
          </cell>
          <cell r="BF131">
            <v>482756.08824234665</v>
          </cell>
          <cell r="BG131">
            <v>9888821.7648469321</v>
          </cell>
          <cell r="BH131">
            <v>321954.76158497646</v>
          </cell>
          <cell r="BI131">
            <v>160801.32665737014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482756.0882423466</v>
          </cell>
          <cell r="BP131" t="str">
            <v>isd</v>
          </cell>
        </row>
        <row r="132">
          <cell r="A132" t="str">
            <v>Operations</v>
          </cell>
          <cell r="B132" t="str">
            <v>BIT</v>
          </cell>
          <cell r="D132" t="str">
            <v>OperationsBIT4</v>
          </cell>
          <cell r="E132">
            <v>4</v>
          </cell>
          <cell r="F132" t="str">
            <v>Support Finance activities and projects</v>
          </cell>
          <cell r="G132" t="str">
            <v>CFO Group Labor (Internal)</v>
          </cell>
          <cell r="H132">
            <v>529095.22919282818</v>
          </cell>
          <cell r="I132">
            <v>10815604.583856564</v>
          </cell>
          <cell r="J132">
            <v>319062.09726207278</v>
          </cell>
          <cell r="K132">
            <v>210033.13193075536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529095.22919282818</v>
          </cell>
          <cell r="R132">
            <v>520124.01130276336</v>
          </cell>
          <cell r="S132">
            <v>10636180.226055266</v>
          </cell>
          <cell r="T132">
            <v>313652.15319705848</v>
          </cell>
          <cell r="U132">
            <v>206471.85810570483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520124.01130276331</v>
          </cell>
          <cell r="AB132">
            <v>501543.5481180115</v>
          </cell>
          <cell r="AC132">
            <v>10264570.962360229</v>
          </cell>
          <cell r="AD132">
            <v>302447.51322918024</v>
          </cell>
          <cell r="AE132">
            <v>199096.0348888312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501543.54811801144</v>
          </cell>
          <cell r="AL132">
            <v>488478.51637738844</v>
          </cell>
          <cell r="AM132">
            <v>10003270.327547768</v>
          </cell>
          <cell r="AN132">
            <v>294568.8626612699</v>
          </cell>
          <cell r="AO132">
            <v>193909.65371611851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488478.51637738838</v>
          </cell>
          <cell r="AV132">
            <v>490611.20956675877</v>
          </cell>
          <cell r="AW132">
            <v>10045924.191335175</v>
          </cell>
          <cell r="AX132">
            <v>295854.94789559551</v>
          </cell>
          <cell r="AY132">
            <v>194756.2616711632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490611.20956675871</v>
          </cell>
          <cell r="BF132">
            <v>482756.08824234665</v>
          </cell>
          <cell r="BG132">
            <v>9888821.7648469321</v>
          </cell>
          <cell r="BH132">
            <v>291118.04734210076</v>
          </cell>
          <cell r="BI132">
            <v>191638.04090024589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482756.08824234665</v>
          </cell>
          <cell r="BP132" t="str">
            <v>isd</v>
          </cell>
        </row>
        <row r="133">
          <cell r="A133" t="str">
            <v>Operations</v>
          </cell>
          <cell r="B133" t="str">
            <v>BIT</v>
          </cell>
          <cell r="D133" t="str">
            <v>OperationsBIT5</v>
          </cell>
          <cell r="E133">
            <v>5</v>
          </cell>
          <cell r="F133" t="str">
            <v>Provide operational support for Transmission and Distribution activities</v>
          </cell>
          <cell r="G133" t="str">
            <v>Asset Manager</v>
          </cell>
          <cell r="H133">
            <v>0</v>
          </cell>
          <cell r="I133">
            <v>10815604.583856564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10636180.226055266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10264570.962360229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10003270.327547768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10045924.191335175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9888821.7648469321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 t="str">
            <v>isd</v>
          </cell>
        </row>
        <row r="134">
          <cell r="A134" t="str">
            <v>Operations</v>
          </cell>
          <cell r="B134" t="str">
            <v>BIT</v>
          </cell>
          <cell r="D134" t="str">
            <v>OperationsBIT6</v>
          </cell>
          <cell r="E134">
            <v>6</v>
          </cell>
          <cell r="F134" t="str">
            <v>Manage IT capital projects and IT strategy</v>
          </cell>
          <cell r="G134" t="str">
            <v>Asset Manager</v>
          </cell>
          <cell r="H134">
            <v>2645476.1459641405</v>
          </cell>
          <cell r="I134">
            <v>10815604.583856564</v>
          </cell>
          <cell r="J134">
            <v>1764293.9417991485</v>
          </cell>
          <cell r="K134">
            <v>881182.20416499197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2645476.1459641405</v>
          </cell>
          <cell r="R134">
            <v>2600620.0565138166</v>
          </cell>
          <cell r="S134">
            <v>10636180.226055266</v>
          </cell>
          <cell r="T134">
            <v>1734378.9765892976</v>
          </cell>
          <cell r="U134">
            <v>866241.07992451871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2600620.0565138161</v>
          </cell>
          <cell r="AB134">
            <v>2507717.7405900573</v>
          </cell>
          <cell r="AC134">
            <v>10264570.962360229</v>
          </cell>
          <cell r="AD134">
            <v>1672421.5125564239</v>
          </cell>
          <cell r="AE134">
            <v>835296.22803363332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2507717.7405900573</v>
          </cell>
          <cell r="AL134">
            <v>2442392.581886942</v>
          </cell>
          <cell r="AM134">
            <v>10003270.327547768</v>
          </cell>
          <cell r="AN134">
            <v>1628855.5246631668</v>
          </cell>
          <cell r="AO134">
            <v>813537.05722377519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2442392.581886942</v>
          </cell>
          <cell r="AV134">
            <v>2453056.0478337938</v>
          </cell>
          <cell r="AW134">
            <v>10045924.191335175</v>
          </cell>
          <cell r="AX134">
            <v>1635967.0945018565</v>
          </cell>
          <cell r="AY134">
            <v>817088.95333193708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2453056.0478337938</v>
          </cell>
          <cell r="BF134">
            <v>2413780.441211733</v>
          </cell>
          <cell r="BG134">
            <v>9888821.7648469321</v>
          </cell>
          <cell r="BH134">
            <v>1609773.8079248823</v>
          </cell>
          <cell r="BI134">
            <v>804006.63328685064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2413780.441211733</v>
          </cell>
          <cell r="BP134" t="str">
            <v>isd</v>
          </cell>
        </row>
        <row r="135">
          <cell r="A135" t="str">
            <v>Operations</v>
          </cell>
          <cell r="B135" t="str">
            <v>BIT</v>
          </cell>
          <cell r="D135" t="str">
            <v>OperationsBIT7</v>
          </cell>
          <cell r="E135">
            <v>7</v>
          </cell>
          <cell r="F135" t="str">
            <v>Support Inergi operations</v>
          </cell>
          <cell r="G135" t="str">
            <v>Inergi Total (Internal)</v>
          </cell>
          <cell r="H135">
            <v>2116380.9167713127</v>
          </cell>
          <cell r="I135">
            <v>10815604.583856564</v>
          </cell>
          <cell r="J135">
            <v>633114.99636462994</v>
          </cell>
          <cell r="K135">
            <v>1483265.9204066829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2116380.9167713127</v>
          </cell>
          <cell r="R135">
            <v>2080496.0452110535</v>
          </cell>
          <cell r="S135">
            <v>10636180.226055266</v>
          </cell>
          <cell r="T135">
            <v>622380.04305476998</v>
          </cell>
          <cell r="U135">
            <v>1458116.0021562837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2080496.0452110537</v>
          </cell>
          <cell r="AB135">
            <v>2006174.192472046</v>
          </cell>
          <cell r="AC135">
            <v>10264570.962360229</v>
          </cell>
          <cell r="AD135">
            <v>600146.67327063216</v>
          </cell>
          <cell r="AE135">
            <v>1406027.519201414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2006174.1924720462</v>
          </cell>
          <cell r="AL135">
            <v>1953914.0655095538</v>
          </cell>
          <cell r="AM135">
            <v>10003270.327547768</v>
          </cell>
          <cell r="AN135">
            <v>584513.06505309569</v>
          </cell>
          <cell r="AO135">
            <v>1369401.0004564582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1953914.065509554</v>
          </cell>
          <cell r="AV135">
            <v>1962444.8382670351</v>
          </cell>
          <cell r="AW135">
            <v>10045924.191335175</v>
          </cell>
          <cell r="AX135">
            <v>587065.04429300479</v>
          </cell>
          <cell r="AY135">
            <v>1375379.7939740303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1962444.8382670351</v>
          </cell>
          <cell r="BF135">
            <v>1931024.3529693866</v>
          </cell>
          <cell r="BG135">
            <v>9888821.7648469321</v>
          </cell>
          <cell r="BH135">
            <v>577665.61138498958</v>
          </cell>
          <cell r="BI135">
            <v>1353358.7415843972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1931024.3529693866</v>
          </cell>
          <cell r="BP135" t="str">
            <v>isd</v>
          </cell>
        </row>
        <row r="136">
          <cell r="A136" t="str">
            <v>Operations</v>
          </cell>
          <cell r="B136" t="str">
            <v>BIT</v>
          </cell>
          <cell r="D136" t="str">
            <v>OperationsBIT8</v>
          </cell>
          <cell r="E136">
            <v>8</v>
          </cell>
          <cell r="F136" t="str">
            <v>Other departmental activities</v>
          </cell>
          <cell r="G136" t="str">
            <v>BIT (Internal)</v>
          </cell>
          <cell r="H136">
            <v>529095.22919282818</v>
          </cell>
          <cell r="I136">
            <v>10815604.583856564</v>
          </cell>
          <cell r="J136">
            <v>296847.49669087108</v>
          </cell>
          <cell r="K136">
            <v>232247.73250195713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529095.22919282818</v>
          </cell>
          <cell r="R136">
            <v>520124.01130276336</v>
          </cell>
          <cell r="S136">
            <v>10636180.226055266</v>
          </cell>
          <cell r="T136">
            <v>291814.21832055424</v>
          </cell>
          <cell r="U136">
            <v>228309.79298220915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520124.01130276336</v>
          </cell>
          <cell r="AB136">
            <v>501543.5481180115</v>
          </cell>
          <cell r="AC136">
            <v>10264570.962360229</v>
          </cell>
          <cell r="AD136">
            <v>281389.69797066401</v>
          </cell>
          <cell r="AE136">
            <v>220153.85014734755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501543.54811801156</v>
          </cell>
          <cell r="AL136">
            <v>488478.51637738844</v>
          </cell>
          <cell r="AM136">
            <v>10003270.327547768</v>
          </cell>
          <cell r="AN136">
            <v>274059.59602983308</v>
          </cell>
          <cell r="AO136">
            <v>214418.92034755539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488478.5163773885</v>
          </cell>
          <cell r="AV136">
            <v>490611.20956675877</v>
          </cell>
          <cell r="AW136">
            <v>10045924.191335175</v>
          </cell>
          <cell r="AX136">
            <v>275256.13797454134</v>
          </cell>
          <cell r="AY136">
            <v>215355.07159221746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490611.20956675883</v>
          </cell>
          <cell r="BF136">
            <v>482756.08824234665</v>
          </cell>
          <cell r="BG136">
            <v>9888821.7648469321</v>
          </cell>
          <cell r="BH136">
            <v>270849.04266787582</v>
          </cell>
          <cell r="BI136">
            <v>211907.04557447083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482756.08824234665</v>
          </cell>
          <cell r="BP136" t="str">
            <v>isd</v>
          </cell>
        </row>
        <row r="137">
          <cell r="A137" t="str">
            <v>Operations</v>
          </cell>
          <cell r="B137" t="str">
            <v>Security Operations</v>
          </cell>
          <cell r="D137" t="str">
            <v>OperationsSecurity Operations1</v>
          </cell>
          <cell r="E137">
            <v>1</v>
          </cell>
          <cell r="F137" t="str">
            <v>Provide Security Services for Company Assets</v>
          </cell>
          <cell r="G137" t="str">
            <v>Assets</v>
          </cell>
          <cell r="H137">
            <v>3437531.5631743199</v>
          </cell>
          <cell r="I137">
            <v>4760759.3759633135</v>
          </cell>
          <cell r="J137">
            <v>2203473.5967922383</v>
          </cell>
          <cell r="K137">
            <v>1155052.4190164015</v>
          </cell>
          <cell r="L137">
            <v>14998.410310159608</v>
          </cell>
          <cell r="M137">
            <v>32742.304371098835</v>
          </cell>
          <cell r="N137">
            <v>31264.832684421428</v>
          </cell>
          <cell r="O137">
            <v>0</v>
          </cell>
          <cell r="P137">
            <v>0</v>
          </cell>
          <cell r="Q137">
            <v>3437531.5631743199</v>
          </cell>
          <cell r="R137">
            <v>3472975.5723250755</v>
          </cell>
          <cell r="S137">
            <v>4811393.6747501073</v>
          </cell>
          <cell r="T137">
            <v>2226867.9893999053</v>
          </cell>
          <cell r="U137">
            <v>1166198.6579224793</v>
          </cell>
          <cell r="V137">
            <v>15169.907488733603</v>
          </cell>
          <cell r="W137">
            <v>33116.691569710863</v>
          </cell>
          <cell r="X137">
            <v>31622.325944246058</v>
          </cell>
          <cell r="Y137">
            <v>0</v>
          </cell>
          <cell r="Z137">
            <v>0</v>
          </cell>
          <cell r="AA137">
            <v>3472975.5723250755</v>
          </cell>
          <cell r="AB137">
            <v>3312236.5775692812</v>
          </cell>
          <cell r="AC137">
            <v>4581766.5393846873</v>
          </cell>
          <cell r="AD137">
            <v>2120774.1461587367</v>
          </cell>
          <cell r="AE137">
            <v>1115650.3345245698</v>
          </cell>
          <cell r="AF137">
            <v>14392.165784340345</v>
          </cell>
          <cell r="AG137">
            <v>31418.841258862136</v>
          </cell>
          <cell r="AH137">
            <v>30001.089842771966</v>
          </cell>
          <cell r="AI137">
            <v>0</v>
          </cell>
          <cell r="AJ137">
            <v>0</v>
          </cell>
          <cell r="AK137">
            <v>3312236.5775692808</v>
          </cell>
          <cell r="AL137">
            <v>3323912.9656044482</v>
          </cell>
          <cell r="AM137">
            <v>4598447.0937206401</v>
          </cell>
          <cell r="AN137">
            <v>2128481.0058644861</v>
          </cell>
          <cell r="AO137">
            <v>1119322.2614233152</v>
          </cell>
          <cell r="AP137">
            <v>14448.662429385466</v>
          </cell>
          <cell r="AQ137">
            <v>31542.17635303277</v>
          </cell>
          <cell r="AR137">
            <v>30118.859534228563</v>
          </cell>
          <cell r="AS137">
            <v>0</v>
          </cell>
          <cell r="AT137">
            <v>0</v>
          </cell>
          <cell r="AU137">
            <v>3323912.9656044478</v>
          </cell>
          <cell r="AV137">
            <v>3387915.6941974945</v>
          </cell>
          <cell r="AW137">
            <v>4689879.5631392775</v>
          </cell>
          <cell r="AX137">
            <v>2170725.2382903141</v>
          </cell>
          <cell r="AY137">
            <v>1139449.490837591</v>
          </cell>
          <cell r="AZ137">
            <v>14758.34205191515</v>
          </cell>
          <cell r="BA137">
            <v>32218.22296388762</v>
          </cell>
          <cell r="BB137">
            <v>30764.400053786616</v>
          </cell>
          <cell r="BC137">
            <v>0</v>
          </cell>
          <cell r="BD137">
            <v>0</v>
          </cell>
          <cell r="BE137">
            <v>3387915.694197495</v>
          </cell>
          <cell r="BF137">
            <v>3441647.0287009664</v>
          </cell>
          <cell r="BG137">
            <v>4766638.6124299522</v>
          </cell>
          <cell r="BH137">
            <v>2206189.9603921962</v>
          </cell>
          <cell r="BI137">
            <v>1156346.6281950139</v>
          </cell>
          <cell r="BJ137">
            <v>15018.323145734626</v>
          </cell>
          <cell r="BK137">
            <v>32785.775119651917</v>
          </cell>
          <cell r="BL137">
            <v>31306.341848369531</v>
          </cell>
          <cell r="BM137">
            <v>0</v>
          </cell>
          <cell r="BN137">
            <v>0</v>
          </cell>
          <cell r="BO137">
            <v>3441647.0287009664</v>
          </cell>
          <cell r="BP137" t="str">
            <v>s</v>
          </cell>
        </row>
        <row r="138">
          <cell r="A138" t="str">
            <v>Operations</v>
          </cell>
          <cell r="B138" t="str">
            <v>Security Operations</v>
          </cell>
          <cell r="D138" t="str">
            <v>OperationsSecurity Operations2</v>
          </cell>
          <cell r="E138">
            <v>2</v>
          </cell>
          <cell r="F138" t="str">
            <v>Theft of Power Program (Detection and Investigation of stolen electricity)</v>
          </cell>
          <cell r="G138" t="str">
            <v>All Direct</v>
          </cell>
          <cell r="H138">
            <v>1323227.8127889941</v>
          </cell>
          <cell r="I138">
            <v>4760759.3759633135</v>
          </cell>
          <cell r="J138">
            <v>0</v>
          </cell>
          <cell r="K138">
            <v>1323227.8127889941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1323227.8127889941</v>
          </cell>
          <cell r="R138">
            <v>1338418.1024250321</v>
          </cell>
          <cell r="S138">
            <v>4811393.6747501073</v>
          </cell>
          <cell r="T138">
            <v>0</v>
          </cell>
          <cell r="U138">
            <v>1338418.1024250321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1338418.1024250321</v>
          </cell>
          <cell r="AB138">
            <v>1269529.9618154061</v>
          </cell>
          <cell r="AC138">
            <v>4581766.5393846873</v>
          </cell>
          <cell r="AD138">
            <v>0</v>
          </cell>
          <cell r="AE138">
            <v>1269529.9618154061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1269529.9618154061</v>
          </cell>
          <cell r="AL138">
            <v>1274534.1281161921</v>
          </cell>
          <cell r="AM138">
            <v>4598447.0937206401</v>
          </cell>
          <cell r="AN138">
            <v>0</v>
          </cell>
          <cell r="AO138">
            <v>1274534.1281161921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1274534.1281161921</v>
          </cell>
          <cell r="AV138">
            <v>1301963.8689417832</v>
          </cell>
          <cell r="AW138">
            <v>4689879.5631392775</v>
          </cell>
          <cell r="AX138">
            <v>0</v>
          </cell>
          <cell r="AY138">
            <v>1301963.8689417832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1301963.8689417832</v>
          </cell>
          <cell r="BF138">
            <v>1324991.5837289854</v>
          </cell>
          <cell r="BG138">
            <v>4766638.6124299522</v>
          </cell>
          <cell r="BH138">
            <v>0</v>
          </cell>
          <cell r="BI138">
            <v>1324991.5837289854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1324991.5837289854</v>
          </cell>
          <cell r="BP138" t="str">
            <v>s</v>
          </cell>
        </row>
        <row r="139">
          <cell r="A139" t="str">
            <v>Operations</v>
          </cell>
          <cell r="B139" t="str">
            <v>SVP Planning &amp; Operating</v>
          </cell>
          <cell r="D139" t="str">
            <v>OperationsSVP Planning &amp; Operating1</v>
          </cell>
          <cell r="E139">
            <v>1</v>
          </cell>
          <cell r="F139" t="str">
            <v>Time Study Results</v>
          </cell>
          <cell r="G139" t="str">
            <v>All Direct</v>
          </cell>
          <cell r="H139">
            <v>7820001.2523871483</v>
          </cell>
          <cell r="I139">
            <v>7820001.2523871483</v>
          </cell>
          <cell r="J139">
            <v>4808851.3448587637</v>
          </cell>
          <cell r="K139">
            <v>3011149.9075283851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7820001.2523871493</v>
          </cell>
          <cell r="R139">
            <v>8106167.487145327</v>
          </cell>
          <cell r="S139">
            <v>8106167.487145327</v>
          </cell>
          <cell r="T139">
            <v>4984827.1328997137</v>
          </cell>
          <cell r="U139">
            <v>3121340.3542456147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8106167.4871453289</v>
          </cell>
          <cell r="AB139">
            <v>8399833.7691211645</v>
          </cell>
          <cell r="AC139">
            <v>8399833.7691211645</v>
          </cell>
          <cell r="AD139">
            <v>5165415.0189423263</v>
          </cell>
          <cell r="AE139">
            <v>3234418.7501788395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8399833.7691211663</v>
          </cell>
          <cell r="AL139">
            <v>8707178.5775436368</v>
          </cell>
          <cell r="AM139">
            <v>8707178.5775436368</v>
          </cell>
          <cell r="AN139">
            <v>5354414.4126274092</v>
          </cell>
          <cell r="AO139">
            <v>3352764.1649162285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8707178.5775436386</v>
          </cell>
          <cell r="AV139">
            <v>9041945.4812684674</v>
          </cell>
          <cell r="AW139">
            <v>9041945.4812684674</v>
          </cell>
          <cell r="AX139">
            <v>5560276.8189409552</v>
          </cell>
          <cell r="AY139">
            <v>3481668.6623275136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9041945.4812684692</v>
          </cell>
          <cell r="BF139">
            <v>9383902.7208694294</v>
          </cell>
          <cell r="BG139">
            <v>9383902.7208694294</v>
          </cell>
          <cell r="BH139">
            <v>5770560.8685806273</v>
          </cell>
          <cell r="BI139">
            <v>3613341.852288804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9383902.7208694313</v>
          </cell>
          <cell r="BP139" t="str">
            <v>am</v>
          </cell>
        </row>
        <row r="140">
          <cell r="A140" t="str">
            <v>Operations</v>
          </cell>
          <cell r="B140" t="str">
            <v>Distribution Development</v>
          </cell>
          <cell r="D140" t="str">
            <v>OperationsDistribution Development1</v>
          </cell>
          <cell r="E140">
            <v>1</v>
          </cell>
          <cell r="F140" t="str">
            <v>Time Study Results</v>
          </cell>
          <cell r="G140" t="str">
            <v>All Direct</v>
          </cell>
          <cell r="H140">
            <v>11050910.990734426</v>
          </cell>
          <cell r="I140">
            <v>11050910.990734426</v>
          </cell>
          <cell r="J140">
            <v>212825.247866736</v>
          </cell>
          <cell r="K140">
            <v>10838085.74286769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11050910.990734426</v>
          </cell>
          <cell r="R140">
            <v>10930435.965782711</v>
          </cell>
          <cell r="S140">
            <v>10930435.965782711</v>
          </cell>
          <cell r="T140">
            <v>210505.06566016516</v>
          </cell>
          <cell r="U140">
            <v>10719930.900122546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10930435.965782711</v>
          </cell>
          <cell r="AB140">
            <v>10450078.424478164</v>
          </cell>
          <cell r="AC140">
            <v>10450078.424478164</v>
          </cell>
          <cell r="AD140">
            <v>201254.04437526729</v>
          </cell>
          <cell r="AE140">
            <v>10248824.380102897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10450078.424478164</v>
          </cell>
          <cell r="AL140">
            <v>10229657.69052539</v>
          </cell>
          <cell r="AM140">
            <v>10229657.69052539</v>
          </cell>
          <cell r="AN140">
            <v>197009.04616853126</v>
          </cell>
          <cell r="AO140">
            <v>10032648.644356858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10229657.690525388</v>
          </cell>
          <cell r="AV140">
            <v>10179909.357428964</v>
          </cell>
          <cell r="AW140">
            <v>10179909.357428964</v>
          </cell>
          <cell r="AX140">
            <v>196050.96213988596</v>
          </cell>
          <cell r="AY140">
            <v>9983858.3952890784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10179909.357428964</v>
          </cell>
          <cell r="BF140">
            <v>10314469.420931986</v>
          </cell>
          <cell r="BG140">
            <v>10314469.420931986</v>
          </cell>
          <cell r="BH140">
            <v>198642.4026909867</v>
          </cell>
          <cell r="BI140">
            <v>10115827.018240999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10314469.420931986</v>
          </cell>
          <cell r="BP140" t="str">
            <v>am</v>
          </cell>
        </row>
        <row r="141">
          <cell r="A141" t="str">
            <v>Operations</v>
          </cell>
          <cell r="B141" t="str">
            <v>Transmission Projects Development</v>
          </cell>
          <cell r="D141" t="str">
            <v>OperationsTransmission Projects Development1</v>
          </cell>
          <cell r="E141">
            <v>1</v>
          </cell>
          <cell r="F141" t="str">
            <v>Time Study Results</v>
          </cell>
          <cell r="G141" t="str">
            <v>All Direct</v>
          </cell>
          <cell r="H141">
            <v>18070148.057159495</v>
          </cell>
          <cell r="I141">
            <v>18070148.057159495</v>
          </cell>
          <cell r="J141">
            <v>15721310.002318267</v>
          </cell>
          <cell r="K141">
            <v>2348838.0548412302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18070148.057159498</v>
          </cell>
          <cell r="R141">
            <v>18280687.333019808</v>
          </cell>
          <cell r="S141">
            <v>18280687.333019808</v>
          </cell>
          <cell r="T141">
            <v>15904482.448553544</v>
          </cell>
          <cell r="U141">
            <v>2376204.8844662639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18280687.333019808</v>
          </cell>
          <cell r="AB141">
            <v>17461387.335313424</v>
          </cell>
          <cell r="AC141">
            <v>17461387.335313424</v>
          </cell>
          <cell r="AD141">
            <v>15191678.701285001</v>
          </cell>
          <cell r="AE141">
            <v>2269708.6340284254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17461387.335313424</v>
          </cell>
          <cell r="AL141">
            <v>17175525.619879756</v>
          </cell>
          <cell r="AM141">
            <v>17175525.619879756</v>
          </cell>
          <cell r="AN141">
            <v>14942974.560515849</v>
          </cell>
          <cell r="AO141">
            <v>2232551.0593639077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17175525.619879756</v>
          </cell>
          <cell r="AV141">
            <v>16132094.729446404</v>
          </cell>
          <cell r="AW141">
            <v>16132094.729446404</v>
          </cell>
          <cell r="AX141">
            <v>14035173.448836617</v>
          </cell>
          <cell r="AY141">
            <v>2096921.2806097877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16132094.729446406</v>
          </cell>
          <cell r="BF141">
            <v>16193216.524216531</v>
          </cell>
          <cell r="BG141">
            <v>16193216.524216531</v>
          </cell>
          <cell r="BH141">
            <v>14088350.361413077</v>
          </cell>
          <cell r="BI141">
            <v>2104866.1628034557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16193216.524216533</v>
          </cell>
          <cell r="BP141" t="str">
            <v>am</v>
          </cell>
        </row>
        <row r="142">
          <cell r="A142" t="str">
            <v>Operations</v>
          </cell>
          <cell r="B142" t="str">
            <v>Asset Strategy</v>
          </cell>
          <cell r="D142" t="str">
            <v>OperationsAsset Strategy1</v>
          </cell>
          <cell r="E142">
            <v>1</v>
          </cell>
          <cell r="F142" t="str">
            <v>Time Study Results</v>
          </cell>
          <cell r="G142" t="str">
            <v>All Direct</v>
          </cell>
          <cell r="H142">
            <v>6476846.4113666089</v>
          </cell>
          <cell r="I142">
            <v>6476846.4113666089</v>
          </cell>
          <cell r="J142">
            <v>5634957.1651768284</v>
          </cell>
          <cell r="K142">
            <v>841889.24618978135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6476846.4113666099</v>
          </cell>
          <cell r="R142">
            <v>5916188.6213487675</v>
          </cell>
          <cell r="S142">
            <v>5916188.6213487675</v>
          </cell>
          <cell r="T142">
            <v>5147176.1633718712</v>
          </cell>
          <cell r="U142">
            <v>769012.45797689632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5916188.6213487675</v>
          </cell>
          <cell r="AB142">
            <v>5700233.3421820598</v>
          </cell>
          <cell r="AC142">
            <v>5700233.3421820598</v>
          </cell>
          <cell r="AD142">
            <v>4959291.7099806974</v>
          </cell>
          <cell r="AE142">
            <v>740941.63220136252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5700233.3421820598</v>
          </cell>
          <cell r="AL142">
            <v>5260242.839177385</v>
          </cell>
          <cell r="AM142">
            <v>5260242.839177385</v>
          </cell>
          <cell r="AN142">
            <v>4576493.1256009862</v>
          </cell>
          <cell r="AO142">
            <v>683749.71357639856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5260242.839177385</v>
          </cell>
          <cell r="AV142">
            <v>5363403.3828000259</v>
          </cell>
          <cell r="AW142">
            <v>5363403.3828000259</v>
          </cell>
          <cell r="AX142">
            <v>4666244.4038511189</v>
          </cell>
          <cell r="AY142">
            <v>697158.978948907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5363403.3828000259</v>
          </cell>
          <cell r="BF142">
            <v>5456561.3347969288</v>
          </cell>
          <cell r="BG142">
            <v>5456561.3347969288</v>
          </cell>
          <cell r="BH142">
            <v>4747293.2717348617</v>
          </cell>
          <cell r="BI142">
            <v>709268.06306206691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5456561.3347969288</v>
          </cell>
          <cell r="BP142" t="str">
            <v>am</v>
          </cell>
        </row>
        <row r="143">
          <cell r="A143" t="str">
            <v>Operations</v>
          </cell>
          <cell r="B143" t="str">
            <v>Network Operations</v>
          </cell>
          <cell r="D143" t="str">
            <v>OperationsNetwork Operations1</v>
          </cell>
          <cell r="E143">
            <v>1</v>
          </cell>
          <cell r="F143" t="str">
            <v>Time Study Results</v>
          </cell>
          <cell r="G143" t="str">
            <v>All Direct</v>
          </cell>
          <cell r="H143">
            <v>47812076.152102418</v>
          </cell>
          <cell r="I143">
            <v>47812076.152102418</v>
          </cell>
          <cell r="J143">
            <v>31693560.189222824</v>
          </cell>
          <cell r="K143">
            <v>16118515.962879604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47812076.152102426</v>
          </cell>
          <cell r="R143">
            <v>48476266.49598334</v>
          </cell>
          <cell r="S143">
            <v>48476266.49598334</v>
          </cell>
          <cell r="T143">
            <v>32133837.172257893</v>
          </cell>
          <cell r="U143">
            <v>16342429.323725456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48476266.495983347</v>
          </cell>
          <cell r="AB143">
            <v>49026233.621156752</v>
          </cell>
          <cell r="AC143">
            <v>49026233.621156752</v>
          </cell>
          <cell r="AD143">
            <v>32498398.128120314</v>
          </cell>
          <cell r="AE143">
            <v>16527835.493036447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49026233.62115676</v>
          </cell>
          <cell r="AL143">
            <v>49226352.803962901</v>
          </cell>
          <cell r="AM143">
            <v>49226352.803962901</v>
          </cell>
          <cell r="AN143">
            <v>32631052.676421203</v>
          </cell>
          <cell r="AO143">
            <v>16595300.12754171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49226352.803962916</v>
          </cell>
          <cell r="AV143">
            <v>49976376.157778226</v>
          </cell>
          <cell r="AW143">
            <v>49976376.157778226</v>
          </cell>
          <cell r="AX143">
            <v>33128226.449671447</v>
          </cell>
          <cell r="AY143">
            <v>16848149.70810679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49976376.157778233</v>
          </cell>
          <cell r="BF143">
            <v>50730726.833917335</v>
          </cell>
          <cell r="BG143">
            <v>50730726.833917335</v>
          </cell>
          <cell r="BH143">
            <v>33628268.708491959</v>
          </cell>
          <cell r="BI143">
            <v>17102458.125425383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50730726.833917342</v>
          </cell>
          <cell r="BP143" t="str">
            <v>ogcc</v>
          </cell>
        </row>
        <row r="144">
          <cell r="A144" t="str">
            <v>Operations</v>
          </cell>
          <cell r="B144" t="str">
            <v>Transmission Asset Management</v>
          </cell>
          <cell r="D144" t="str">
            <v>OperationsTransmission Asset Management1</v>
          </cell>
          <cell r="E144">
            <v>1</v>
          </cell>
          <cell r="F144" t="str">
            <v>Time Study Results</v>
          </cell>
          <cell r="G144" t="str">
            <v>All Direct</v>
          </cell>
          <cell r="H144">
            <v>12487847.856719561</v>
          </cell>
          <cell r="I144">
            <v>12487847.856719561</v>
          </cell>
          <cell r="J144">
            <v>11095636.148340896</v>
          </cell>
          <cell r="K144">
            <v>1392211.7083786663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12487847.856719563</v>
          </cell>
          <cell r="R144">
            <v>12304021.285198448</v>
          </cell>
          <cell r="S144">
            <v>12304021.285198448</v>
          </cell>
          <cell r="T144">
            <v>10932303.54088142</v>
          </cell>
          <cell r="U144">
            <v>1371717.7443170294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12304021.285198448</v>
          </cell>
          <cell r="AB144">
            <v>11495774.366477776</v>
          </cell>
          <cell r="AC144">
            <v>11495774.366477776</v>
          </cell>
          <cell r="AD144">
            <v>10214164.288142474</v>
          </cell>
          <cell r="AE144">
            <v>1281610.0783353033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11495774.366477778</v>
          </cell>
          <cell r="AL144">
            <v>11282510.842390813</v>
          </cell>
          <cell r="AM144">
            <v>11282510.842390813</v>
          </cell>
          <cell r="AN144">
            <v>10024676.516179541</v>
          </cell>
          <cell r="AO144">
            <v>1257834.326211273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11282510.842390815</v>
          </cell>
          <cell r="AV144">
            <v>11518005.92265003</v>
          </cell>
          <cell r="AW144">
            <v>11518005.92265003</v>
          </cell>
          <cell r="AX144">
            <v>10233917.352171516</v>
          </cell>
          <cell r="AY144">
            <v>1284088.5704785138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11518005.92265003</v>
          </cell>
          <cell r="BF144">
            <v>11714386.190586589</v>
          </cell>
          <cell r="BG144">
            <v>11714386.190586589</v>
          </cell>
          <cell r="BH144">
            <v>10408404.10319045</v>
          </cell>
          <cell r="BI144">
            <v>1305982.087396139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11714386.190586589</v>
          </cell>
          <cell r="BP144" t="str">
            <v>am</v>
          </cell>
        </row>
        <row r="145">
          <cell r="A145" t="str">
            <v>Operations</v>
          </cell>
          <cell r="B145" t="str">
            <v>Labour Relations</v>
          </cell>
          <cell r="D145" t="str">
            <v>OperationsLabour Relations1</v>
          </cell>
          <cell r="E145">
            <v>1</v>
          </cell>
          <cell r="F145" t="str">
            <v>Advice, guidance and training to LOBs under the Collective Agreements</v>
          </cell>
          <cell r="G145" t="str">
            <v>Headcount</v>
          </cell>
          <cell r="H145">
            <v>681444.41116488469</v>
          </cell>
          <cell r="I145">
            <v>1597361.0279122118</v>
          </cell>
          <cell r="J145">
            <v>363935.4811983651</v>
          </cell>
          <cell r="K145">
            <v>301734.75378214731</v>
          </cell>
          <cell r="L145">
            <v>10685.732253929642</v>
          </cell>
          <cell r="M145">
            <v>0</v>
          </cell>
          <cell r="N145">
            <v>5088.4439304426869</v>
          </cell>
          <cell r="O145">
            <v>0</v>
          </cell>
          <cell r="P145">
            <v>0</v>
          </cell>
          <cell r="Q145">
            <v>681444.41116488469</v>
          </cell>
          <cell r="R145">
            <v>687739.56290851627</v>
          </cell>
          <cell r="S145">
            <v>1613098.9072712907</v>
          </cell>
          <cell r="T145">
            <v>367297.5002295564</v>
          </cell>
          <cell r="U145">
            <v>304522.16538941098</v>
          </cell>
          <cell r="V145">
            <v>10784.446550984796</v>
          </cell>
          <cell r="W145">
            <v>0</v>
          </cell>
          <cell r="X145">
            <v>5135.4507385641891</v>
          </cell>
          <cell r="Y145">
            <v>0</v>
          </cell>
          <cell r="Z145">
            <v>0</v>
          </cell>
          <cell r="AA145">
            <v>687739.56290851627</v>
          </cell>
          <cell r="AB145">
            <v>690123.98132534081</v>
          </cell>
          <cell r="AC145">
            <v>1619059.9533133521</v>
          </cell>
          <cell r="AD145">
            <v>368570.93420258129</v>
          </cell>
          <cell r="AE145">
            <v>305577.95496245084</v>
          </cell>
          <cell r="AF145">
            <v>10821.836624725325</v>
          </cell>
          <cell r="AG145">
            <v>0</v>
          </cell>
          <cell r="AH145">
            <v>5153.2555355834884</v>
          </cell>
          <cell r="AI145">
            <v>0</v>
          </cell>
          <cell r="AJ145">
            <v>0</v>
          </cell>
          <cell r="AK145">
            <v>690123.98132534104</v>
          </cell>
          <cell r="AL145">
            <v>692702.12957486045</v>
          </cell>
          <cell r="AM145">
            <v>1625505.3239371511</v>
          </cell>
          <cell r="AN145">
            <v>369947.83246224374</v>
          </cell>
          <cell r="AO145">
            <v>306719.52559468022</v>
          </cell>
          <cell r="AP145">
            <v>10862.264576666717</v>
          </cell>
          <cell r="AQ145">
            <v>0</v>
          </cell>
          <cell r="AR145">
            <v>5172.5069412698658</v>
          </cell>
          <cell r="AS145">
            <v>0</v>
          </cell>
          <cell r="AT145">
            <v>0</v>
          </cell>
          <cell r="AU145">
            <v>692702.12957486056</v>
          </cell>
          <cell r="AV145">
            <v>705109.50957550784</v>
          </cell>
          <cell r="AW145">
            <v>1656523.7739387697</v>
          </cell>
          <cell r="AX145">
            <v>376574.17752717377</v>
          </cell>
          <cell r="AY145">
            <v>312213.35266001226</v>
          </cell>
          <cell r="AZ145">
            <v>11056.824746927765</v>
          </cell>
          <cell r="BA145">
            <v>0</v>
          </cell>
          <cell r="BB145">
            <v>5265.1546413941742</v>
          </cell>
          <cell r="BC145">
            <v>0</v>
          </cell>
          <cell r="BD145">
            <v>0</v>
          </cell>
          <cell r="BE145">
            <v>705109.50957550795</v>
          </cell>
          <cell r="BF145">
            <v>715641.91193409043</v>
          </cell>
          <cell r="BG145">
            <v>1682854.779835226</v>
          </cell>
          <cell r="BH145">
            <v>382199.16301057232</v>
          </cell>
          <cell r="BI145">
            <v>316876.96392504388</v>
          </cell>
          <cell r="BJ145">
            <v>11221.983386063244</v>
          </cell>
          <cell r="BK145">
            <v>0</v>
          </cell>
          <cell r="BL145">
            <v>5343.8016124110691</v>
          </cell>
          <cell r="BM145">
            <v>0</v>
          </cell>
          <cell r="BN145">
            <v>0</v>
          </cell>
          <cell r="BO145">
            <v>715641.91193409043</v>
          </cell>
          <cell r="BP145" t="str">
            <v>h</v>
          </cell>
        </row>
        <row r="146">
          <cell r="A146" t="str">
            <v>Operations</v>
          </cell>
          <cell r="B146" t="str">
            <v>Labour Relations</v>
          </cell>
          <cell r="D146" t="str">
            <v>OperationsLabour Relations2</v>
          </cell>
          <cell r="E146">
            <v>2</v>
          </cell>
          <cell r="F146" t="str">
            <v>Negotiate with Bargaining Units</v>
          </cell>
          <cell r="G146" t="str">
            <v>Headcount</v>
          </cell>
          <cell r="H146">
            <v>202236.10279122117</v>
          </cell>
          <cell r="I146">
            <v>1597361.0279122118</v>
          </cell>
          <cell r="J146">
            <v>108007.18617559601</v>
          </cell>
          <cell r="K146">
            <v>89547.525347309871</v>
          </cell>
          <cell r="L146">
            <v>3171.2650527297224</v>
          </cell>
          <cell r="M146">
            <v>0</v>
          </cell>
          <cell r="N146">
            <v>1510.126215585582</v>
          </cell>
          <cell r="O146">
            <v>0</v>
          </cell>
          <cell r="P146">
            <v>0</v>
          </cell>
          <cell r="Q146">
            <v>202236.1027912212</v>
          </cell>
          <cell r="R146">
            <v>203809.89072712907</v>
          </cell>
          <cell r="S146">
            <v>1613098.9072712907</v>
          </cell>
          <cell r="T146">
            <v>108847.69093339384</v>
          </cell>
          <cell r="U146">
            <v>90244.378249125773</v>
          </cell>
          <cell r="V146">
            <v>3195.9436269935109</v>
          </cell>
          <cell r="W146">
            <v>0</v>
          </cell>
          <cell r="X146">
            <v>1521.8779176159576</v>
          </cell>
          <cell r="Y146">
            <v>0</v>
          </cell>
          <cell r="Z146">
            <v>0</v>
          </cell>
          <cell r="AA146">
            <v>203809.8907271291</v>
          </cell>
          <cell r="AB146">
            <v>204405.9953313352</v>
          </cell>
          <cell r="AC146">
            <v>1619059.9533133521</v>
          </cell>
          <cell r="AD146">
            <v>109166.04942665006</v>
          </cell>
          <cell r="AE146">
            <v>90508.325642385738</v>
          </cell>
          <cell r="AF146">
            <v>3205.2911454286432</v>
          </cell>
          <cell r="AG146">
            <v>0</v>
          </cell>
          <cell r="AH146">
            <v>1526.3291168707824</v>
          </cell>
          <cell r="AI146">
            <v>0</v>
          </cell>
          <cell r="AJ146">
            <v>0</v>
          </cell>
          <cell r="AK146">
            <v>204405.99533133523</v>
          </cell>
          <cell r="AL146">
            <v>205050.53239371511</v>
          </cell>
          <cell r="AM146">
            <v>1625505.3239371511</v>
          </cell>
          <cell r="AN146">
            <v>109510.27399156567</v>
          </cell>
          <cell r="AO146">
            <v>90793.718300443084</v>
          </cell>
          <cell r="AP146">
            <v>3215.3981334139912</v>
          </cell>
          <cell r="AQ146">
            <v>0</v>
          </cell>
          <cell r="AR146">
            <v>1531.1419682923768</v>
          </cell>
          <cell r="AS146">
            <v>0</v>
          </cell>
          <cell r="AT146">
            <v>0</v>
          </cell>
          <cell r="AU146">
            <v>205050.53239371514</v>
          </cell>
          <cell r="AV146">
            <v>208152.37739387696</v>
          </cell>
          <cell r="AW146">
            <v>1656523.7739387697</v>
          </cell>
          <cell r="AX146">
            <v>111166.86025779818</v>
          </cell>
          <cell r="AY146">
            <v>92167.175066776093</v>
          </cell>
          <cell r="AZ146">
            <v>3264.0381759792531</v>
          </cell>
          <cell r="BA146">
            <v>0</v>
          </cell>
          <cell r="BB146">
            <v>1554.3038933234538</v>
          </cell>
          <cell r="BC146">
            <v>0</v>
          </cell>
          <cell r="BD146">
            <v>0</v>
          </cell>
          <cell r="BE146">
            <v>208152.37739387699</v>
          </cell>
          <cell r="BF146">
            <v>210785.47798352261</v>
          </cell>
          <cell r="BG146">
            <v>1682854.779835226</v>
          </cell>
          <cell r="BH146">
            <v>112573.10662864782</v>
          </cell>
          <cell r="BI146">
            <v>93333.077883033999</v>
          </cell>
          <cell r="BJ146">
            <v>3305.3278357631229</v>
          </cell>
          <cell r="BK146">
            <v>0</v>
          </cell>
          <cell r="BL146">
            <v>1573.9656360776776</v>
          </cell>
          <cell r="BM146">
            <v>0</v>
          </cell>
          <cell r="BN146">
            <v>0</v>
          </cell>
          <cell r="BO146">
            <v>210785.47798352264</v>
          </cell>
          <cell r="BP146" t="str">
            <v>h</v>
          </cell>
        </row>
        <row r="147">
          <cell r="A147" t="str">
            <v>Operations</v>
          </cell>
          <cell r="B147" t="str">
            <v>Labour Relations</v>
          </cell>
          <cell r="D147" t="str">
            <v>OperationsLabour Relations3</v>
          </cell>
          <cell r="E147">
            <v>3</v>
          </cell>
          <cell r="F147" t="str">
            <v>Participate in grievance and arbitration filings</v>
          </cell>
          <cell r="G147" t="str">
            <v>Headcount</v>
          </cell>
          <cell r="H147">
            <v>428208.30837366346</v>
          </cell>
          <cell r="I147">
            <v>1597361.0279122118</v>
          </cell>
          <cell r="J147">
            <v>228690.98962116145</v>
          </cell>
          <cell r="K147">
            <v>189605.08939200058</v>
          </cell>
          <cell r="L147">
            <v>6714.73601840422</v>
          </cell>
          <cell r="M147">
            <v>0</v>
          </cell>
          <cell r="N147">
            <v>3197.4933420972479</v>
          </cell>
          <cell r="O147">
            <v>0</v>
          </cell>
          <cell r="P147">
            <v>0</v>
          </cell>
          <cell r="Q147">
            <v>428208.30837366357</v>
          </cell>
          <cell r="R147">
            <v>432929.6721813872</v>
          </cell>
          <cell r="S147">
            <v>1613098.9072712907</v>
          </cell>
          <cell r="T147">
            <v>231212.50389455495</v>
          </cell>
          <cell r="U147">
            <v>191695.64809744834</v>
          </cell>
          <cell r="V147">
            <v>6788.7717411955873</v>
          </cell>
          <cell r="W147">
            <v>0</v>
          </cell>
          <cell r="X147">
            <v>3232.7484481883753</v>
          </cell>
          <cell r="Y147">
            <v>0</v>
          </cell>
          <cell r="Z147">
            <v>0</v>
          </cell>
          <cell r="AA147">
            <v>432929.67218138726</v>
          </cell>
          <cell r="AB147">
            <v>434717.98599400552</v>
          </cell>
          <cell r="AC147">
            <v>1619059.9533133521</v>
          </cell>
          <cell r="AD147">
            <v>232167.57937432354</v>
          </cell>
          <cell r="AE147">
            <v>192487.49027722818</v>
          </cell>
          <cell r="AF147">
            <v>6816.814296500982</v>
          </cell>
          <cell r="AG147">
            <v>0</v>
          </cell>
          <cell r="AH147">
            <v>3246.102045952849</v>
          </cell>
          <cell r="AI147">
            <v>0</v>
          </cell>
          <cell r="AJ147">
            <v>0</v>
          </cell>
          <cell r="AK147">
            <v>434717.98599400558</v>
          </cell>
          <cell r="AL147">
            <v>436651.59718114533</v>
          </cell>
          <cell r="AM147">
            <v>1625505.3239371511</v>
          </cell>
          <cell r="AN147">
            <v>233200.25306907046</v>
          </cell>
          <cell r="AO147">
            <v>193343.66825140026</v>
          </cell>
          <cell r="AP147">
            <v>6847.1352604570275</v>
          </cell>
          <cell r="AQ147">
            <v>0</v>
          </cell>
          <cell r="AR147">
            <v>3260.5406002176323</v>
          </cell>
          <cell r="AS147">
            <v>0</v>
          </cell>
          <cell r="AT147">
            <v>0</v>
          </cell>
          <cell r="AU147">
            <v>436651.59718114545</v>
          </cell>
          <cell r="AV147">
            <v>445957.13218163082</v>
          </cell>
          <cell r="AW147">
            <v>1656523.7739387697</v>
          </cell>
          <cell r="AX147">
            <v>238170.01186776793</v>
          </cell>
          <cell r="AY147">
            <v>197464.03855039924</v>
          </cell>
          <cell r="AZ147">
            <v>6993.0553881528122</v>
          </cell>
          <cell r="BA147">
            <v>0</v>
          </cell>
          <cell r="BB147">
            <v>3330.0263753108634</v>
          </cell>
          <cell r="BC147">
            <v>0</v>
          </cell>
          <cell r="BD147">
            <v>0</v>
          </cell>
          <cell r="BE147">
            <v>445957.13218163082</v>
          </cell>
          <cell r="BF147">
            <v>453856.43395056779</v>
          </cell>
          <cell r="BG147">
            <v>1682854.779835226</v>
          </cell>
          <cell r="BH147">
            <v>242388.75098031687</v>
          </cell>
          <cell r="BI147">
            <v>200961.74699917302</v>
          </cell>
          <cell r="BJ147">
            <v>7116.9243675044227</v>
          </cell>
          <cell r="BK147">
            <v>0</v>
          </cell>
          <cell r="BL147">
            <v>3389.011603573535</v>
          </cell>
          <cell r="BM147">
            <v>0</v>
          </cell>
          <cell r="BN147">
            <v>0</v>
          </cell>
          <cell r="BO147">
            <v>453856.43395056779</v>
          </cell>
          <cell r="BP147" t="str">
            <v>h</v>
          </cell>
        </row>
        <row r="148">
          <cell r="A148" t="str">
            <v>Operations</v>
          </cell>
          <cell r="B148" t="str">
            <v>Labour Relations</v>
          </cell>
          <cell r="D148" t="str">
            <v>OperationsLabour Relations4</v>
          </cell>
          <cell r="E148">
            <v>4</v>
          </cell>
          <cell r="F148" t="str">
            <v>Participate in OLRB hearings</v>
          </cell>
          <cell r="G148" t="str">
            <v>Headcount</v>
          </cell>
          <cell r="H148">
            <v>214104.15418683173</v>
          </cell>
          <cell r="I148">
            <v>1597361.0279122118</v>
          </cell>
          <cell r="J148">
            <v>114345.49481058073</v>
          </cell>
          <cell r="K148">
            <v>94802.544696000288</v>
          </cell>
          <cell r="L148">
            <v>3357.36800920211</v>
          </cell>
          <cell r="M148">
            <v>0</v>
          </cell>
          <cell r="N148">
            <v>1598.746671048624</v>
          </cell>
          <cell r="O148">
            <v>0</v>
          </cell>
          <cell r="P148">
            <v>0</v>
          </cell>
          <cell r="Q148">
            <v>214104.15418683179</v>
          </cell>
          <cell r="R148">
            <v>216464.8360906936</v>
          </cell>
          <cell r="S148">
            <v>1613098.9072712907</v>
          </cell>
          <cell r="T148">
            <v>115606.25194727747</v>
          </cell>
          <cell r="U148">
            <v>95847.824048724171</v>
          </cell>
          <cell r="V148">
            <v>3394.3858705977937</v>
          </cell>
          <cell r="W148">
            <v>0</v>
          </cell>
          <cell r="X148">
            <v>1616.3742240941876</v>
          </cell>
          <cell r="Y148">
            <v>0</v>
          </cell>
          <cell r="Z148">
            <v>0</v>
          </cell>
          <cell r="AA148">
            <v>216464.83609069363</v>
          </cell>
          <cell r="AB148">
            <v>217358.99299700276</v>
          </cell>
          <cell r="AC148">
            <v>1619059.9533133521</v>
          </cell>
          <cell r="AD148">
            <v>116083.78968716177</v>
          </cell>
          <cell r="AE148">
            <v>96243.745138614089</v>
          </cell>
          <cell r="AF148">
            <v>3408.407148250491</v>
          </cell>
          <cell r="AG148">
            <v>0</v>
          </cell>
          <cell r="AH148">
            <v>1623.0510229764245</v>
          </cell>
          <cell r="AI148">
            <v>0</v>
          </cell>
          <cell r="AJ148">
            <v>0</v>
          </cell>
          <cell r="AK148">
            <v>217358.99299700279</v>
          </cell>
          <cell r="AL148">
            <v>218325.79859057267</v>
          </cell>
          <cell r="AM148">
            <v>1625505.3239371511</v>
          </cell>
          <cell r="AN148">
            <v>116600.12653453523</v>
          </cell>
          <cell r="AO148">
            <v>96671.83412570013</v>
          </cell>
          <cell r="AP148">
            <v>3423.5676302285137</v>
          </cell>
          <cell r="AQ148">
            <v>0</v>
          </cell>
          <cell r="AR148">
            <v>1630.2703001088162</v>
          </cell>
          <cell r="AS148">
            <v>0</v>
          </cell>
          <cell r="AT148">
            <v>0</v>
          </cell>
          <cell r="AU148">
            <v>218325.79859057273</v>
          </cell>
          <cell r="AV148">
            <v>222978.56609081541</v>
          </cell>
          <cell r="AW148">
            <v>1656523.7739387697</v>
          </cell>
          <cell r="AX148">
            <v>119085.00593388396</v>
          </cell>
          <cell r="AY148">
            <v>98732.019275199622</v>
          </cell>
          <cell r="AZ148">
            <v>3496.5276940764061</v>
          </cell>
          <cell r="BA148">
            <v>0</v>
          </cell>
          <cell r="BB148">
            <v>1665.0131876554317</v>
          </cell>
          <cell r="BC148">
            <v>0</v>
          </cell>
          <cell r="BD148">
            <v>0</v>
          </cell>
          <cell r="BE148">
            <v>222978.56609081541</v>
          </cell>
          <cell r="BF148">
            <v>226928.2169752839</v>
          </cell>
          <cell r="BG148">
            <v>1682854.779835226</v>
          </cell>
          <cell r="BH148">
            <v>121194.37549015843</v>
          </cell>
          <cell r="BI148">
            <v>100480.87349958651</v>
          </cell>
          <cell r="BJ148">
            <v>3558.4621837522113</v>
          </cell>
          <cell r="BK148">
            <v>0</v>
          </cell>
          <cell r="BL148">
            <v>1694.5058017867675</v>
          </cell>
          <cell r="BM148">
            <v>0</v>
          </cell>
          <cell r="BN148">
            <v>0</v>
          </cell>
          <cell r="BO148">
            <v>226928.2169752839</v>
          </cell>
          <cell r="BP148" t="str">
            <v>h</v>
          </cell>
        </row>
        <row r="149">
          <cell r="A149" t="str">
            <v>Operations</v>
          </cell>
          <cell r="B149" t="str">
            <v>Labour Relations</v>
          </cell>
          <cell r="D149" t="str">
            <v>OperationsLabour Relations5</v>
          </cell>
          <cell r="E149">
            <v>5</v>
          </cell>
          <cell r="F149" t="str">
            <v>Manage WFA Department</v>
          </cell>
          <cell r="G149" t="str">
            <v>Headcount</v>
          </cell>
          <cell r="H149">
            <v>71368.051395610586</v>
          </cell>
          <cell r="I149">
            <v>1597361.0279122118</v>
          </cell>
          <cell r="J149">
            <v>38115.164936860245</v>
          </cell>
          <cell r="K149">
            <v>31600.848232000102</v>
          </cell>
          <cell r="L149">
            <v>1119.1226697340369</v>
          </cell>
          <cell r="M149">
            <v>0</v>
          </cell>
          <cell r="N149">
            <v>532.91555701620803</v>
          </cell>
          <cell r="O149">
            <v>0</v>
          </cell>
          <cell r="P149">
            <v>0</v>
          </cell>
          <cell r="Q149">
            <v>71368.051395610586</v>
          </cell>
          <cell r="R149">
            <v>72154.945363564533</v>
          </cell>
          <cell r="S149">
            <v>1613098.9072712907</v>
          </cell>
          <cell r="T149">
            <v>38535.417315759158</v>
          </cell>
          <cell r="U149">
            <v>31949.274682908057</v>
          </cell>
          <cell r="V149">
            <v>1131.4619568659311</v>
          </cell>
          <cell r="W149">
            <v>0</v>
          </cell>
          <cell r="X149">
            <v>538.7914080313958</v>
          </cell>
          <cell r="Y149">
            <v>0</v>
          </cell>
          <cell r="Z149">
            <v>0</v>
          </cell>
          <cell r="AA149">
            <v>72154.945363564533</v>
          </cell>
          <cell r="AB149">
            <v>72452.997665667601</v>
          </cell>
          <cell r="AC149">
            <v>1619059.9533133521</v>
          </cell>
          <cell r="AD149">
            <v>38694.596562387269</v>
          </cell>
          <cell r="AE149">
            <v>32081.248379538039</v>
          </cell>
          <cell r="AF149">
            <v>1136.1357160834973</v>
          </cell>
          <cell r="AG149">
            <v>0</v>
          </cell>
          <cell r="AH149">
            <v>541.01700765880821</v>
          </cell>
          <cell r="AI149">
            <v>0</v>
          </cell>
          <cell r="AJ149">
            <v>0</v>
          </cell>
          <cell r="AK149">
            <v>72452.99766566763</v>
          </cell>
          <cell r="AL149">
            <v>72775.266196857556</v>
          </cell>
          <cell r="AM149">
            <v>1625505.3239371511</v>
          </cell>
          <cell r="AN149">
            <v>38866.708844845074</v>
          </cell>
          <cell r="AO149">
            <v>32223.944708566713</v>
          </cell>
          <cell r="AP149">
            <v>1141.1892100761713</v>
          </cell>
          <cell r="AQ149">
            <v>0</v>
          </cell>
          <cell r="AR149">
            <v>543.42343336960539</v>
          </cell>
          <cell r="AS149">
            <v>0</v>
          </cell>
          <cell r="AT149">
            <v>0</v>
          </cell>
          <cell r="AU149">
            <v>72775.26619685757</v>
          </cell>
          <cell r="AV149">
            <v>74326.18869693848</v>
          </cell>
          <cell r="AW149">
            <v>1656523.7739387697</v>
          </cell>
          <cell r="AX149">
            <v>39695.001977961329</v>
          </cell>
          <cell r="AY149">
            <v>32910.673091733217</v>
          </cell>
          <cell r="AZ149">
            <v>1165.5092313588023</v>
          </cell>
          <cell r="BA149">
            <v>0</v>
          </cell>
          <cell r="BB149">
            <v>555.00439588514394</v>
          </cell>
          <cell r="BC149">
            <v>0</v>
          </cell>
          <cell r="BD149">
            <v>0</v>
          </cell>
          <cell r="BE149">
            <v>74326.188696938494</v>
          </cell>
          <cell r="BF149">
            <v>75642.738991761304</v>
          </cell>
          <cell r="BG149">
            <v>1682854.779835226</v>
          </cell>
          <cell r="BH149">
            <v>40398.125163386147</v>
          </cell>
          <cell r="BI149">
            <v>33493.62449986217</v>
          </cell>
          <cell r="BJ149">
            <v>1186.1540612507372</v>
          </cell>
          <cell r="BK149">
            <v>0</v>
          </cell>
          <cell r="BL149">
            <v>564.8352672622558</v>
          </cell>
          <cell r="BM149">
            <v>0</v>
          </cell>
          <cell r="BN149">
            <v>0</v>
          </cell>
          <cell r="BO149">
            <v>75642.738991761304</v>
          </cell>
          <cell r="BP149" t="str">
            <v>h</v>
          </cell>
        </row>
        <row r="150">
          <cell r="A150" t="str">
            <v>Operations</v>
          </cell>
          <cell r="B150" t="str">
            <v>EVP Office - Operations</v>
          </cell>
          <cell r="D150" t="str">
            <v>OperationsEVP Office - Operations1</v>
          </cell>
          <cell r="E150">
            <v>1</v>
          </cell>
          <cell r="F150" t="str">
            <v>Management of Operations group</v>
          </cell>
          <cell r="G150" t="str">
            <v>Operations Group (Internal)</v>
          </cell>
          <cell r="H150">
            <v>1430802.7856237837</v>
          </cell>
          <cell r="I150">
            <v>1530763.897417156</v>
          </cell>
          <cell r="J150">
            <v>916140.24422205798</v>
          </cell>
          <cell r="K150">
            <v>514662.54140172561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1430802.7856237837</v>
          </cell>
          <cell r="R150">
            <v>1418054.2315363295</v>
          </cell>
          <cell r="S150">
            <v>1518537.2081916623</v>
          </cell>
          <cell r="T150">
            <v>907977.36980462633</v>
          </cell>
          <cell r="U150">
            <v>510076.86173170316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1418054.2315363295</v>
          </cell>
          <cell r="AB150">
            <v>1397851.0006585836</v>
          </cell>
          <cell r="AC150">
            <v>1498207.6094115039</v>
          </cell>
          <cell r="AD150">
            <v>895041.28031948907</v>
          </cell>
          <cell r="AE150">
            <v>502809.72033909441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1397851.0006585834</v>
          </cell>
          <cell r="AL150">
            <v>1377998.5926387336</v>
          </cell>
          <cell r="AM150">
            <v>1478259.3398247103</v>
          </cell>
          <cell r="AN150">
            <v>882329.82202877011</v>
          </cell>
          <cell r="AO150">
            <v>495668.77060996345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1377998.5926387336</v>
          </cell>
          <cell r="AV150">
            <v>1376977.7976029424</v>
          </cell>
          <cell r="AW150">
            <v>1478780.2147858071</v>
          </cell>
          <cell r="AX150">
            <v>881676.20895030326</v>
          </cell>
          <cell r="AY150">
            <v>495301.58865263901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1376977.7976029422</v>
          </cell>
          <cell r="BF150">
            <v>1372298.8378964153</v>
          </cell>
          <cell r="BG150">
            <v>1475324.8238004514</v>
          </cell>
          <cell r="BH150">
            <v>878680.28013934963</v>
          </cell>
          <cell r="BI150">
            <v>493618.55775706546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1372298.837896415</v>
          </cell>
          <cell r="BP150" t="str">
            <v>ogcc</v>
          </cell>
        </row>
        <row r="151">
          <cell r="A151" t="str">
            <v>Operations</v>
          </cell>
          <cell r="B151" t="str">
            <v>EVP Office - Operations</v>
          </cell>
          <cell r="D151" t="str">
            <v>OperationsEVP Office - Operations2</v>
          </cell>
          <cell r="E151">
            <v>2</v>
          </cell>
          <cell r="F151" t="str">
            <v>Attendence at HOI Board meetings</v>
          </cell>
          <cell r="G151" t="str">
            <v>Non-energy Rev_Assets Blend</v>
          </cell>
          <cell r="H151">
            <v>46230.555896686252</v>
          </cell>
          <cell r="I151">
            <v>1530763.897417156</v>
          </cell>
          <cell r="J151">
            <v>25052.588063187162</v>
          </cell>
          <cell r="K151">
            <v>19219.890136229242</v>
          </cell>
          <cell r="L151">
            <v>717.56846314269853</v>
          </cell>
          <cell r="M151">
            <v>957.10738784114676</v>
          </cell>
          <cell r="N151">
            <v>283.40184628600713</v>
          </cell>
          <cell r="O151">
            <v>0</v>
          </cell>
          <cell r="P151">
            <v>0</v>
          </cell>
          <cell r="Q151">
            <v>46230.555896686259</v>
          </cell>
          <cell r="R151">
            <v>46741.488327666491</v>
          </cell>
          <cell r="S151">
            <v>1518537.2081916623</v>
          </cell>
          <cell r="T151">
            <v>25329.46510853518</v>
          </cell>
          <cell r="U151">
            <v>19432.305172129352</v>
          </cell>
          <cell r="V151">
            <v>725.49891070399497</v>
          </cell>
          <cell r="W151">
            <v>967.68517984242953</v>
          </cell>
          <cell r="X151">
            <v>286.53395645554065</v>
          </cell>
          <cell r="Y151">
            <v>0</v>
          </cell>
          <cell r="Z151">
            <v>0</v>
          </cell>
          <cell r="AA151">
            <v>46741.488327666499</v>
          </cell>
          <cell r="AB151">
            <v>46928.304376460153</v>
          </cell>
          <cell r="AC151">
            <v>1498207.6094115039</v>
          </cell>
          <cell r="AD151">
            <v>25430.701734901493</v>
          </cell>
          <cell r="AE151">
            <v>19509.972071517772</v>
          </cell>
          <cell r="AF151">
            <v>728.39857960096515</v>
          </cell>
          <cell r="AG151">
            <v>971.55281710094062</v>
          </cell>
          <cell r="AH151">
            <v>287.67917333898669</v>
          </cell>
          <cell r="AI151">
            <v>0</v>
          </cell>
          <cell r="AJ151">
            <v>0</v>
          </cell>
          <cell r="AK151">
            <v>46928.304376460153</v>
          </cell>
          <cell r="AL151">
            <v>47130.373592988413</v>
          </cell>
          <cell r="AM151">
            <v>1478259.3398247103</v>
          </cell>
          <cell r="AN151">
            <v>25540.204135288946</v>
          </cell>
          <cell r="AO151">
            <v>19593.980322473402</v>
          </cell>
          <cell r="AP151">
            <v>731.53500083450308</v>
          </cell>
          <cell r="AQ151">
            <v>975.73623943370853</v>
          </cell>
          <cell r="AR151">
            <v>288.91789495785827</v>
          </cell>
          <cell r="AS151">
            <v>0</v>
          </cell>
          <cell r="AT151">
            <v>0</v>
          </cell>
          <cell r="AU151">
            <v>47130.373592988421</v>
          </cell>
          <cell r="AV151">
            <v>48151.208591432274</v>
          </cell>
          <cell r="AW151">
            <v>1478780.2147858071</v>
          </cell>
          <cell r="AX151">
            <v>26093.4001373801</v>
          </cell>
          <cell r="AY151">
            <v>20018.382238841339</v>
          </cell>
          <cell r="AZ151">
            <v>747.37991091070114</v>
          </cell>
          <cell r="BA151">
            <v>996.87050225678342</v>
          </cell>
          <cell r="BB151">
            <v>295.17580204335582</v>
          </cell>
          <cell r="BC151">
            <v>0</v>
          </cell>
          <cell r="BD151">
            <v>0</v>
          </cell>
          <cell r="BE151">
            <v>48151.208591432274</v>
          </cell>
          <cell r="BF151">
            <v>49012.992952018052</v>
          </cell>
          <cell r="BG151">
            <v>1475324.8238004514</v>
          </cell>
          <cell r="BH151">
            <v>26560.405739330912</v>
          </cell>
          <cell r="BI151">
            <v>20376.660447059177</v>
          </cell>
          <cell r="BJ151">
            <v>760.75611345016216</v>
          </cell>
          <cell r="BK151">
            <v>1014.7119528351817</v>
          </cell>
          <cell r="BL151">
            <v>300.45869934262714</v>
          </cell>
          <cell r="BM151">
            <v>0</v>
          </cell>
          <cell r="BN151">
            <v>0</v>
          </cell>
          <cell r="BO151">
            <v>49012.992952018059</v>
          </cell>
          <cell r="BP151" t="str">
            <v>ogcc</v>
          </cell>
        </row>
        <row r="152">
          <cell r="A152" t="str">
            <v>Operations</v>
          </cell>
          <cell r="B152" t="str">
            <v>EVP Office - Operations</v>
          </cell>
          <cell r="D152" t="str">
            <v>OperationsEVP Office - Operations3</v>
          </cell>
          <cell r="E152">
            <v>3</v>
          </cell>
          <cell r="F152" t="str">
            <v>Management of Remotes entity</v>
          </cell>
          <cell r="G152" t="str">
            <v>All Direct</v>
          </cell>
          <cell r="H152">
            <v>53730.555896686252</v>
          </cell>
          <cell r="I152">
            <v>1530763.897417156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53730.555896686252</v>
          </cell>
          <cell r="O152">
            <v>0</v>
          </cell>
          <cell r="P152">
            <v>0</v>
          </cell>
          <cell r="Q152">
            <v>53730.555896686252</v>
          </cell>
          <cell r="R152">
            <v>53741.488327666491</v>
          </cell>
          <cell r="S152">
            <v>1518537.2081916623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53741.488327666491</v>
          </cell>
          <cell r="Y152">
            <v>0</v>
          </cell>
          <cell r="Z152">
            <v>0</v>
          </cell>
          <cell r="AA152">
            <v>53741.488327666491</v>
          </cell>
          <cell r="AB152">
            <v>53428.304376460153</v>
          </cell>
          <cell r="AC152">
            <v>1498207.6094115039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53428.304376460153</v>
          </cell>
          <cell r="AI152">
            <v>0</v>
          </cell>
          <cell r="AJ152">
            <v>0</v>
          </cell>
          <cell r="AK152">
            <v>53428.304376460153</v>
          </cell>
          <cell r="AL152">
            <v>53130.373592988413</v>
          </cell>
          <cell r="AM152">
            <v>1478259.3398247103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53130.373592988413</v>
          </cell>
          <cell r="AS152">
            <v>0</v>
          </cell>
          <cell r="AT152">
            <v>0</v>
          </cell>
          <cell r="AU152">
            <v>53130.373592988413</v>
          </cell>
          <cell r="AV152">
            <v>53651.208591432274</v>
          </cell>
          <cell r="AW152">
            <v>1478780.2147858071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53651.208591432274</v>
          </cell>
          <cell r="BC152">
            <v>0</v>
          </cell>
          <cell r="BD152">
            <v>0</v>
          </cell>
          <cell r="BE152">
            <v>53651.208591432274</v>
          </cell>
          <cell r="BF152">
            <v>54012.992952018052</v>
          </cell>
          <cell r="BG152">
            <v>1475324.8238004514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54012.992952018052</v>
          </cell>
          <cell r="BM152">
            <v>0</v>
          </cell>
          <cell r="BN152">
            <v>0</v>
          </cell>
          <cell r="BO152">
            <v>54012.992952018052</v>
          </cell>
          <cell r="BP152" t="str">
            <v>ogcc</v>
          </cell>
        </row>
        <row r="153">
          <cell r="A153" t="str">
            <v>Corporate Relations</v>
          </cell>
          <cell r="B153" t="str">
            <v>Corporate Communications and External Relations and Executive Office</v>
          </cell>
          <cell r="D153" t="str">
            <v>Corporate RelationsCorporate Communications and External Relations and Executive Office1</v>
          </cell>
          <cell r="E153">
            <v>1</v>
          </cell>
          <cell r="F153" t="str">
            <v>Provide stakeholder consultation advice and support</v>
          </cell>
          <cell r="G153" t="str">
            <v>Total capital</v>
          </cell>
          <cell r="H153">
            <v>543427.64069998625</v>
          </cell>
          <cell r="I153">
            <v>6628552.8139997246</v>
          </cell>
          <cell r="J153">
            <v>342157.2093345843</v>
          </cell>
          <cell r="K153">
            <v>201270.43136540192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543427.64069998625</v>
          </cell>
          <cell r="R153">
            <v>540101.67565586115</v>
          </cell>
          <cell r="S153">
            <v>6562033.513117224</v>
          </cell>
          <cell r="T153">
            <v>340063.08891705028</v>
          </cell>
          <cell r="U153">
            <v>200038.58673881093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540101.67565586115</v>
          </cell>
          <cell r="AB153">
            <v>537268.57304059935</v>
          </cell>
          <cell r="AC153">
            <v>6535371.4608119866</v>
          </cell>
          <cell r="AD153">
            <v>338279.28844023263</v>
          </cell>
          <cell r="AE153">
            <v>198989.28460036672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537268.57304059935</v>
          </cell>
          <cell r="AL153">
            <v>536374.86996516795</v>
          </cell>
          <cell r="AM153">
            <v>6537497.3993033599</v>
          </cell>
          <cell r="AN153">
            <v>337716.58804120723</v>
          </cell>
          <cell r="AO153">
            <v>198658.28192396078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536374.86996516795</v>
          </cell>
          <cell r="AV153">
            <v>539204.73918072297</v>
          </cell>
          <cell r="AW153">
            <v>6614094.7836144594</v>
          </cell>
          <cell r="AX153">
            <v>339498.35267932701</v>
          </cell>
          <cell r="AY153">
            <v>199706.38650139587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539204.73918072286</v>
          </cell>
          <cell r="BF153">
            <v>535980.13912141172</v>
          </cell>
          <cell r="BG153">
            <v>6549602.7824282339</v>
          </cell>
          <cell r="BH153">
            <v>337468.05448526965</v>
          </cell>
          <cell r="BI153">
            <v>198512.08463614207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535980.13912141172</v>
          </cell>
          <cell r="BP153" t="str">
            <v>c</v>
          </cell>
        </row>
        <row r="154">
          <cell r="A154" t="str">
            <v>Corporate Relations</v>
          </cell>
          <cell r="B154" t="str">
            <v>Corporate Communications and External Relations and Executive Office</v>
          </cell>
          <cell r="D154" t="str">
            <v>Corporate RelationsCorporate Communications and External Relations and Executive Office2</v>
          </cell>
          <cell r="E154">
            <v>2</v>
          </cell>
          <cell r="F154" t="str">
            <v>Provide strategic communications advice to support various corporate initiatives</v>
          </cell>
          <cell r="G154" t="str">
            <v>Direct Dx</v>
          </cell>
          <cell r="H154">
            <v>2333421.12559989</v>
          </cell>
          <cell r="I154">
            <v>6628552.8139997246</v>
          </cell>
          <cell r="J154">
            <v>0</v>
          </cell>
          <cell r="K154">
            <v>2333421.12559989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2333421.12559989</v>
          </cell>
          <cell r="R154">
            <v>2306813.4052468897</v>
          </cell>
          <cell r="S154">
            <v>6562033.513117224</v>
          </cell>
          <cell r="T154">
            <v>0</v>
          </cell>
          <cell r="U154">
            <v>2306813.4052468897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2306813.4052468897</v>
          </cell>
          <cell r="AB154">
            <v>2298398.5843247948</v>
          </cell>
          <cell r="AC154">
            <v>6535371.4608119866</v>
          </cell>
          <cell r="AD154">
            <v>0</v>
          </cell>
          <cell r="AE154">
            <v>2298398.5843247948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2298398.5843247948</v>
          </cell>
          <cell r="AL154">
            <v>2300748.9597213441</v>
          </cell>
          <cell r="AM154">
            <v>6537497.3993033599</v>
          </cell>
          <cell r="AN154">
            <v>0</v>
          </cell>
          <cell r="AO154">
            <v>2300748.9597213441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2300748.9597213441</v>
          </cell>
          <cell r="AV154">
            <v>2332887.9134457838</v>
          </cell>
          <cell r="AW154">
            <v>6614094.7836144594</v>
          </cell>
          <cell r="AX154">
            <v>0</v>
          </cell>
          <cell r="AY154">
            <v>2332887.9134457838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2332887.9134457838</v>
          </cell>
          <cell r="BF154">
            <v>2307091.1129712937</v>
          </cell>
          <cell r="BG154">
            <v>6549602.7824282339</v>
          </cell>
          <cell r="BH154">
            <v>0</v>
          </cell>
          <cell r="BI154">
            <v>2307091.1129712937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2307091.1129712937</v>
          </cell>
          <cell r="BP154" t="str">
            <v>c</v>
          </cell>
        </row>
        <row r="155">
          <cell r="A155" t="str">
            <v>Corporate Relations</v>
          </cell>
          <cell r="B155" t="str">
            <v>Corporate Communications and External Relations and Executive Office</v>
          </cell>
          <cell r="D155" t="str">
            <v>Corporate RelationsCorporate Communications and External Relations and Executive Office3</v>
          </cell>
          <cell r="E155">
            <v>3</v>
          </cell>
          <cell r="F155" t="str">
            <v>Provide Media Relations advice and support for infrastructure investment, corporate sponsorships, financial results, power restoration, etc.</v>
          </cell>
          <cell r="G155" t="str">
            <v>Non-energy Rev_Assets Blend</v>
          </cell>
          <cell r="H155">
            <v>543427.64069998625</v>
          </cell>
          <cell r="I155">
            <v>6628552.8139997246</v>
          </cell>
          <cell r="J155">
            <v>307510.88211696048</v>
          </cell>
          <cell r="K155">
            <v>235916.75858302583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543427.64069998637</v>
          </cell>
          <cell r="R155">
            <v>540101.67565586115</v>
          </cell>
          <cell r="S155">
            <v>6562033.513117224</v>
          </cell>
          <cell r="T155">
            <v>305628.80920051545</v>
          </cell>
          <cell r="U155">
            <v>234472.86645534582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540101.67565586127</v>
          </cell>
          <cell r="AB155">
            <v>537268.57304059935</v>
          </cell>
          <cell r="AC155">
            <v>6535371.4608119866</v>
          </cell>
          <cell r="AD155">
            <v>304025.63369176723</v>
          </cell>
          <cell r="AE155">
            <v>233242.93934883221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537268.57304059947</v>
          </cell>
          <cell r="AL155">
            <v>536374.86996516795</v>
          </cell>
          <cell r="AM155">
            <v>6537497.3993033599</v>
          </cell>
          <cell r="AN155">
            <v>303519.91149345844</v>
          </cell>
          <cell r="AO155">
            <v>232854.95847170957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536374.86996516795</v>
          </cell>
          <cell r="AV155">
            <v>539204.73918072297</v>
          </cell>
          <cell r="AW155">
            <v>6614094.7836144594</v>
          </cell>
          <cell r="AX155">
            <v>305121.25730949023</v>
          </cell>
          <cell r="AY155">
            <v>234083.4818712328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539204.73918072297</v>
          </cell>
          <cell r="BF155">
            <v>535980.13912141172</v>
          </cell>
          <cell r="BG155">
            <v>6549602.7824282339</v>
          </cell>
          <cell r="BH155">
            <v>303296.54407363804</v>
          </cell>
          <cell r="BI155">
            <v>232683.59504777379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535980.13912141183</v>
          </cell>
          <cell r="BP155" t="str">
            <v>c</v>
          </cell>
        </row>
        <row r="156">
          <cell r="A156" t="str">
            <v>Corporate Relations</v>
          </cell>
          <cell r="B156" t="str">
            <v>Corporate Communications and External Relations and Executive Office</v>
          </cell>
          <cell r="D156" t="str">
            <v>Corporate RelationsCorporate Communications and External Relations and Executive Office4</v>
          </cell>
          <cell r="E156">
            <v>4</v>
          </cell>
          <cell r="F156" t="str">
            <v>Develop and implement strategic employee communications plan</v>
          </cell>
          <cell r="G156" t="str">
            <v>Non-energy Rev_Assets Blend</v>
          </cell>
          <cell r="H156">
            <v>1206282.9220999586</v>
          </cell>
          <cell r="I156">
            <v>6628552.8139997246</v>
          </cell>
          <cell r="J156">
            <v>682602.60920804576</v>
          </cell>
          <cell r="K156">
            <v>523680.31289191311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1206282.9220999589</v>
          </cell>
          <cell r="R156">
            <v>1196305.0269675837</v>
          </cell>
          <cell r="S156">
            <v>6562033.513117224</v>
          </cell>
          <cell r="T156">
            <v>676956.39045871061</v>
          </cell>
          <cell r="U156">
            <v>519348.63650887308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1196305.0269675837</v>
          </cell>
          <cell r="AB156">
            <v>1190805.7191217979</v>
          </cell>
          <cell r="AC156">
            <v>6535371.4608119866</v>
          </cell>
          <cell r="AD156">
            <v>673844.48211979738</v>
          </cell>
          <cell r="AE156">
            <v>516961.23700200079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1190805.7191217982</v>
          </cell>
          <cell r="AL156">
            <v>1190124.6098955041</v>
          </cell>
          <cell r="AM156">
            <v>6537497.3993033599</v>
          </cell>
          <cell r="AN156">
            <v>673459.06098309206</v>
          </cell>
          <cell r="AO156">
            <v>516665.54891241208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1190124.6098955041</v>
          </cell>
          <cell r="AV156">
            <v>1200614.2175421687</v>
          </cell>
          <cell r="AW156">
            <v>6614094.7836144594</v>
          </cell>
          <cell r="AX156">
            <v>679394.84388940828</v>
          </cell>
          <cell r="AY156">
            <v>521219.3736527607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1200614.2175421689</v>
          </cell>
          <cell r="BF156">
            <v>1190940.417364235</v>
          </cell>
          <cell r="BG156">
            <v>6549602.7824282339</v>
          </cell>
          <cell r="BH156">
            <v>673920.70418185159</v>
          </cell>
          <cell r="BI156">
            <v>517019.71318238362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1190940.4173642353</v>
          </cell>
          <cell r="BP156" t="str">
            <v>c</v>
          </cell>
        </row>
        <row r="157">
          <cell r="A157" t="str">
            <v>Corporate Relations</v>
          </cell>
          <cell r="B157" t="str">
            <v>Corporate Communications and External Relations and Executive Office</v>
          </cell>
          <cell r="D157" t="str">
            <v>Corporate RelationsCorporate Communications and External Relations and Executive Office5</v>
          </cell>
          <cell r="E157">
            <v>5</v>
          </cell>
          <cell r="F157" t="str">
            <v>Provide other internal communications support</v>
          </cell>
          <cell r="G157" t="str">
            <v>Non-energy Rev_Assets Blend</v>
          </cell>
          <cell r="H157">
            <v>1670565.8441999175</v>
          </cell>
          <cell r="I157">
            <v>6628552.8139997246</v>
          </cell>
          <cell r="J157">
            <v>945327.65341612906</v>
          </cell>
          <cell r="K157">
            <v>725238.19078378857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1670565.8441999177</v>
          </cell>
          <cell r="R157">
            <v>1650610.0539351671</v>
          </cell>
          <cell r="S157">
            <v>6562033.513117224</v>
          </cell>
          <cell r="T157">
            <v>934035.21591745899</v>
          </cell>
          <cell r="U157">
            <v>716574.83801770851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1650610.0539351674</v>
          </cell>
          <cell r="AB157">
            <v>1644861.4382435961</v>
          </cell>
          <cell r="AC157">
            <v>6535371.4608119866</v>
          </cell>
          <cell r="AD157">
            <v>930782.23106746236</v>
          </cell>
          <cell r="AE157">
            <v>714079.20717613399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1644861.4382435963</v>
          </cell>
          <cell r="AL157">
            <v>1646999.2197910079</v>
          </cell>
          <cell r="AM157">
            <v>6537497.3993033599</v>
          </cell>
          <cell r="AN157">
            <v>931991.94334593834</v>
          </cell>
          <cell r="AO157">
            <v>715007.27644506982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1646999.2197910082</v>
          </cell>
          <cell r="AV157">
            <v>1671478.4350843376</v>
          </cell>
          <cell r="AW157">
            <v>6614094.7836144594</v>
          </cell>
          <cell r="AX157">
            <v>945844.06371045718</v>
          </cell>
          <cell r="AY157">
            <v>725634.37137388054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1671478.4350843378</v>
          </cell>
          <cell r="BF157">
            <v>1652130.8347284703</v>
          </cell>
          <cell r="BG157">
            <v>6549602.7824282339</v>
          </cell>
          <cell r="BH157">
            <v>934895.78429534403</v>
          </cell>
          <cell r="BI157">
            <v>717235.05043312639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1652130.8347284705</v>
          </cell>
          <cell r="BP157" t="str">
            <v>c</v>
          </cell>
        </row>
        <row r="158">
          <cell r="A158" t="str">
            <v>Corporate Relations</v>
          </cell>
          <cell r="B158" t="str">
            <v>Corporate Communications and External Relations and Executive Office</v>
          </cell>
          <cell r="D158" t="str">
            <v>Corporate RelationsCorporate Communications and External Relations and Executive Office6</v>
          </cell>
          <cell r="E158">
            <v>6</v>
          </cell>
          <cell r="F158" t="str">
            <v>Other Department Activities</v>
          </cell>
          <cell r="G158" t="str">
            <v>StrategyCorpAffairs (Internal)</v>
          </cell>
          <cell r="H158">
            <v>331427.64069998625</v>
          </cell>
          <cell r="I158">
            <v>6628552.8139997246</v>
          </cell>
          <cell r="J158">
            <v>109691.30147332228</v>
          </cell>
          <cell r="K158">
            <v>221736.33922666401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331427.64069998631</v>
          </cell>
          <cell r="R158">
            <v>328101.67565586121</v>
          </cell>
          <cell r="S158">
            <v>6562033.513117224</v>
          </cell>
          <cell r="T158">
            <v>108590.51991637574</v>
          </cell>
          <cell r="U158">
            <v>219511.15573948549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328101.67565586121</v>
          </cell>
          <cell r="AB158">
            <v>326768.57304059935</v>
          </cell>
          <cell r="AC158">
            <v>6535371.4608119866</v>
          </cell>
          <cell r="AD158">
            <v>108149.30819198026</v>
          </cell>
          <cell r="AE158">
            <v>218619.26484861915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326768.57304059941</v>
          </cell>
          <cell r="AL158">
            <v>326874.86996516801</v>
          </cell>
          <cell r="AM158">
            <v>6537497.3993033599</v>
          </cell>
          <cell r="AN158">
            <v>108184.48886663347</v>
          </cell>
          <cell r="AO158">
            <v>218690.38109853456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326874.86996516807</v>
          </cell>
          <cell r="AV158">
            <v>330704.73918072297</v>
          </cell>
          <cell r="AW158">
            <v>6614094.7836144594</v>
          </cell>
          <cell r="AX158">
            <v>109452.04560342091</v>
          </cell>
          <cell r="AY158">
            <v>221252.69357730204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330704.73918072297</v>
          </cell>
          <cell r="BF158">
            <v>327480.13912141172</v>
          </cell>
          <cell r="BG158">
            <v>6549602.7824282339</v>
          </cell>
          <cell r="BH158">
            <v>108384.81241644305</v>
          </cell>
          <cell r="BI158">
            <v>219095.3267049687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327480.13912141172</v>
          </cell>
          <cell r="BP158" t="str">
            <v>c</v>
          </cell>
        </row>
        <row r="159">
          <cell r="A159" t="str">
            <v>Corporate Relations</v>
          </cell>
          <cell r="B159" t="str">
            <v>First Nations</v>
          </cell>
          <cell r="D159" t="str">
            <v>Corporate RelationsFirst Nations1</v>
          </cell>
          <cell r="E159">
            <v>1</v>
          </cell>
          <cell r="F159" t="str">
            <v>Provide aboriginal consultation advice and support</v>
          </cell>
          <cell r="G159" t="str">
            <v>Non-energy Rev_Assets Blend xBxTxR</v>
          </cell>
          <cell r="H159">
            <v>1929702.2905682363</v>
          </cell>
          <cell r="I159">
            <v>3088755.7264205907</v>
          </cell>
          <cell r="J159">
            <v>1172335.3890568865</v>
          </cell>
          <cell r="K159">
            <v>734226.90151134972</v>
          </cell>
          <cell r="L159">
            <v>0</v>
          </cell>
          <cell r="M159">
            <v>0</v>
          </cell>
          <cell r="N159">
            <v>23140</v>
          </cell>
          <cell r="O159">
            <v>0</v>
          </cell>
          <cell r="P159">
            <v>0</v>
          </cell>
          <cell r="Q159">
            <v>1929702.2905682363</v>
          </cell>
          <cell r="R159">
            <v>1939160.4139714809</v>
          </cell>
          <cell r="S159">
            <v>3112401.0349287018</v>
          </cell>
          <cell r="T159">
            <v>1178151.140702948</v>
          </cell>
          <cell r="U159">
            <v>737869.27326853294</v>
          </cell>
          <cell r="V159">
            <v>0</v>
          </cell>
          <cell r="W159">
            <v>0</v>
          </cell>
          <cell r="X159">
            <v>23140</v>
          </cell>
          <cell r="Y159">
            <v>0</v>
          </cell>
          <cell r="Z159">
            <v>0</v>
          </cell>
          <cell r="AA159">
            <v>1939160.4139714809</v>
          </cell>
          <cell r="AB159">
            <v>1942510.1539785173</v>
          </cell>
          <cell r="AC159">
            <v>3120775.3849462927</v>
          </cell>
          <cell r="AD159">
            <v>1180210.8786794175</v>
          </cell>
          <cell r="AE159">
            <v>739159.27529909951</v>
          </cell>
          <cell r="AF159">
            <v>0</v>
          </cell>
          <cell r="AG159">
            <v>0</v>
          </cell>
          <cell r="AH159">
            <v>23140</v>
          </cell>
          <cell r="AI159">
            <v>0</v>
          </cell>
          <cell r="AJ159">
            <v>0</v>
          </cell>
          <cell r="AK159">
            <v>1942510.153978517</v>
          </cell>
          <cell r="AL159">
            <v>1946121.6732898112</v>
          </cell>
          <cell r="AM159">
            <v>3129804.1832245276</v>
          </cell>
          <cell r="AN159">
            <v>1182431.5834095161</v>
          </cell>
          <cell r="AO159">
            <v>740550.0898802951</v>
          </cell>
          <cell r="AP159">
            <v>0</v>
          </cell>
          <cell r="AQ159">
            <v>0</v>
          </cell>
          <cell r="AR159">
            <v>23140</v>
          </cell>
          <cell r="AS159">
            <v>0</v>
          </cell>
          <cell r="AT159">
            <v>0</v>
          </cell>
          <cell r="AU159">
            <v>1946121.6732898112</v>
          </cell>
          <cell r="AV159">
            <v>1963282.5746139889</v>
          </cell>
          <cell r="AW159">
            <v>3172706.4365349719</v>
          </cell>
          <cell r="AX159">
            <v>1192983.733753605</v>
          </cell>
          <cell r="AY159">
            <v>747158.84086038382</v>
          </cell>
          <cell r="AZ159">
            <v>0</v>
          </cell>
          <cell r="BA159">
            <v>0</v>
          </cell>
          <cell r="BB159">
            <v>23140</v>
          </cell>
          <cell r="BC159">
            <v>0</v>
          </cell>
          <cell r="BD159">
            <v>0</v>
          </cell>
          <cell r="BE159">
            <v>1963282.5746139889</v>
          </cell>
          <cell r="BF159">
            <v>1977836.184272036</v>
          </cell>
          <cell r="BG159">
            <v>3209090.4606800899</v>
          </cell>
          <cell r="BH159">
            <v>1201932.6738040051</v>
          </cell>
          <cell r="BI159">
            <v>752763.5104680307</v>
          </cell>
          <cell r="BJ159">
            <v>0</v>
          </cell>
          <cell r="BK159">
            <v>0</v>
          </cell>
          <cell r="BL159">
            <v>23140</v>
          </cell>
          <cell r="BM159">
            <v>0</v>
          </cell>
          <cell r="BN159">
            <v>0</v>
          </cell>
          <cell r="BO159">
            <v>1977836.184272036</v>
          </cell>
          <cell r="BP159" t="str">
            <v>fn&amp;mr</v>
          </cell>
        </row>
        <row r="160">
          <cell r="A160" t="str">
            <v>Corporate Relations</v>
          </cell>
          <cell r="B160" t="str">
            <v>First Nations</v>
          </cell>
          <cell r="D160" t="str">
            <v>Corporate RelationsFirst Nations2</v>
          </cell>
          <cell r="E160">
            <v>2</v>
          </cell>
          <cell r="F160" t="str">
            <v>Provide advice re aborignal HR strategies</v>
          </cell>
          <cell r="G160" t="str">
            <v>Non-energy Rev_Assets Blend xBxTxR</v>
          </cell>
          <cell r="H160">
            <v>251128.24443467677</v>
          </cell>
          <cell r="I160">
            <v>3088755.7264205907</v>
          </cell>
          <cell r="J160">
            <v>154417.47148725681</v>
          </cell>
          <cell r="K160">
            <v>96710.772947419944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251128.24443467677</v>
          </cell>
          <cell r="R160">
            <v>254202.13454073126</v>
          </cell>
          <cell r="S160">
            <v>3112401.0349287018</v>
          </cell>
          <cell r="T160">
            <v>156307.59077222677</v>
          </cell>
          <cell r="U160">
            <v>97894.543768504474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254202.13454073126</v>
          </cell>
          <cell r="AB160">
            <v>255290.80004301807</v>
          </cell>
          <cell r="AC160">
            <v>3120775.3849462927</v>
          </cell>
          <cell r="AD160">
            <v>156977.00561457939</v>
          </cell>
          <cell r="AE160">
            <v>98313.794428438647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255290.80004301804</v>
          </cell>
          <cell r="AL160">
            <v>256464.54381918864</v>
          </cell>
          <cell r="AM160">
            <v>3129804.1832245276</v>
          </cell>
          <cell r="AN160">
            <v>157698.73465186142</v>
          </cell>
          <cell r="AO160">
            <v>98765.809167327199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256464.54381918861</v>
          </cell>
          <cell r="AV160">
            <v>262041.83674954635</v>
          </cell>
          <cell r="AW160">
            <v>3172706.4365349719</v>
          </cell>
          <cell r="AX160">
            <v>161128.18351369031</v>
          </cell>
          <cell r="AY160">
            <v>100913.65323585601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262041.83674954632</v>
          </cell>
          <cell r="BF160">
            <v>266771.75988841162</v>
          </cell>
          <cell r="BG160">
            <v>3209090.4606800899</v>
          </cell>
          <cell r="BH160">
            <v>164036.58903007035</v>
          </cell>
          <cell r="BI160">
            <v>102735.17085834125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266771.75988841162</v>
          </cell>
          <cell r="BP160" t="str">
            <v>fn&amp;mr</v>
          </cell>
        </row>
        <row r="161">
          <cell r="A161" t="str">
            <v>Corporate Relations</v>
          </cell>
          <cell r="B161" t="str">
            <v>First Nations</v>
          </cell>
          <cell r="D161" t="str">
            <v>Corporate RelationsFirst Nations3</v>
          </cell>
          <cell r="E161">
            <v>3</v>
          </cell>
          <cell r="F161" t="str">
            <v>Provide strategic advice to Remotes</v>
          </cell>
          <cell r="G161" t="str">
            <v>All Direct</v>
          </cell>
          <cell r="H161">
            <v>38635.11452841181</v>
          </cell>
          <cell r="I161">
            <v>3088755.7264205907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38635.11452841181</v>
          </cell>
          <cell r="O161">
            <v>0</v>
          </cell>
          <cell r="P161">
            <v>0</v>
          </cell>
          <cell r="Q161">
            <v>38635.11452841181</v>
          </cell>
          <cell r="R161">
            <v>39108.020698574044</v>
          </cell>
          <cell r="S161">
            <v>3112401.0349287018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39108.020698574044</v>
          </cell>
          <cell r="Y161">
            <v>0</v>
          </cell>
          <cell r="Z161">
            <v>0</v>
          </cell>
          <cell r="AA161">
            <v>39108.020698574044</v>
          </cell>
          <cell r="AB161">
            <v>39275.507698925852</v>
          </cell>
          <cell r="AC161">
            <v>3120775.3849462927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39275.507698925852</v>
          </cell>
          <cell r="AI161">
            <v>0</v>
          </cell>
          <cell r="AJ161">
            <v>0</v>
          </cell>
          <cell r="AK161">
            <v>39275.507698925852</v>
          </cell>
          <cell r="AL161">
            <v>39456.083664490558</v>
          </cell>
          <cell r="AM161">
            <v>3129804.1832245276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39456.083664490558</v>
          </cell>
          <cell r="AS161">
            <v>0</v>
          </cell>
          <cell r="AT161">
            <v>0</v>
          </cell>
          <cell r="AU161">
            <v>39456.083664490558</v>
          </cell>
          <cell r="AV161">
            <v>40314.128730699442</v>
          </cell>
          <cell r="AW161">
            <v>3172706.4365349719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40314.128730699442</v>
          </cell>
          <cell r="BC161">
            <v>0</v>
          </cell>
          <cell r="BD161">
            <v>0</v>
          </cell>
          <cell r="BE161">
            <v>40314.128730699442</v>
          </cell>
          <cell r="BF161">
            <v>41041.809213601788</v>
          </cell>
          <cell r="BG161">
            <v>3209090.4606800899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41041.809213601788</v>
          </cell>
          <cell r="BM161">
            <v>0</v>
          </cell>
          <cell r="BN161">
            <v>0</v>
          </cell>
          <cell r="BO161">
            <v>41041.809213601788</v>
          </cell>
          <cell r="BP161" t="str">
            <v>fn&amp;mr</v>
          </cell>
        </row>
        <row r="162">
          <cell r="A162" t="str">
            <v>Corporate Relations</v>
          </cell>
          <cell r="B162" t="str">
            <v>First Nations</v>
          </cell>
          <cell r="D162" t="str">
            <v>Corporate RelationsFirst Nations4</v>
          </cell>
          <cell r="E162">
            <v>4</v>
          </cell>
          <cell r="F162" t="str">
            <v>OTHER DEPARTMENT ACTIVITIES</v>
          </cell>
          <cell r="G162" t="str">
            <v>Non-energy Rev_Assets Blend xBxTxR</v>
          </cell>
          <cell r="H162">
            <v>869290.07688926568</v>
          </cell>
          <cell r="I162">
            <v>3088755.7264205907</v>
          </cell>
          <cell r="J162">
            <v>534522.01668665814</v>
          </cell>
          <cell r="K162">
            <v>334768.06020260748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869290.07688926556</v>
          </cell>
          <cell r="R162">
            <v>879930.46571791591</v>
          </cell>
          <cell r="S162">
            <v>3112401.0349287018</v>
          </cell>
          <cell r="T162">
            <v>541064.73728847725</v>
          </cell>
          <cell r="U162">
            <v>338865.7284294386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879930.46571791591</v>
          </cell>
          <cell r="AB162">
            <v>883698.92322583171</v>
          </cell>
          <cell r="AC162">
            <v>3120775.3849462927</v>
          </cell>
          <cell r="AD162">
            <v>543381.94251200557</v>
          </cell>
          <cell r="AE162">
            <v>340316.98071382608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883698.92322583171</v>
          </cell>
          <cell r="AL162">
            <v>887761.88245103753</v>
          </cell>
          <cell r="AM162">
            <v>3129804.1832245276</v>
          </cell>
          <cell r="AN162">
            <v>545880.23533336644</v>
          </cell>
          <cell r="AO162">
            <v>341881.64711767103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887761.88245103741</v>
          </cell>
          <cell r="AV162">
            <v>907067.89644073742</v>
          </cell>
          <cell r="AW162">
            <v>3172706.4365349719</v>
          </cell>
          <cell r="AX162">
            <v>557751.40447046654</v>
          </cell>
          <cell r="AY162">
            <v>349316.49197027081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907067.89644073742</v>
          </cell>
          <cell r="BF162">
            <v>923440.70730604022</v>
          </cell>
          <cell r="BG162">
            <v>3209090.4606800899</v>
          </cell>
          <cell r="BH162">
            <v>567818.96202716662</v>
          </cell>
          <cell r="BI162">
            <v>355621.7452788736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923440.70730604022</v>
          </cell>
          <cell r="BP162" t="str">
            <v>fn&amp;mr</v>
          </cell>
        </row>
        <row r="163">
          <cell r="A163" t="str">
            <v>Corporate Relations</v>
          </cell>
          <cell r="B163" t="str">
            <v>First Nations</v>
          </cell>
          <cell r="D163" t="str">
            <v>Corporate RelationsFirst Nations10</v>
          </cell>
          <cell r="E163">
            <v>10</v>
          </cell>
          <cell r="F163" t="str">
            <v>OTHER DEPARTMENT ACTIVITIES</v>
          </cell>
          <cell r="G163" t="str">
            <v>Non-energy Rev_Assets Blend xBxTxR</v>
          </cell>
          <cell r="H163">
            <v>0</v>
          </cell>
          <cell r="I163">
            <v>3088755.7264205907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3112401.0349287018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3120775.3849462927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3129804.1832245276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3172706.4365349719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3209090.4606800899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 t="str">
            <v>fn&amp;mr</v>
          </cell>
        </row>
        <row r="164">
          <cell r="A164" t="str">
            <v>Corporate Relations</v>
          </cell>
          <cell r="B164" t="str">
            <v>Executive Office</v>
          </cell>
          <cell r="D164" t="str">
            <v>Corporate RelationsExecutive Office1</v>
          </cell>
          <cell r="E164">
            <v>1</v>
          </cell>
          <cell r="F164" t="str">
            <v>General</v>
          </cell>
          <cell r="G164" t="str">
            <v>StrategyCorpAffairs (Internal)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 t="str">
            <v>c</v>
          </cell>
        </row>
        <row r="165">
          <cell r="A165" t="str">
            <v>People &amp; Culture</v>
          </cell>
          <cell r="B165" t="str">
            <v>People and Culture</v>
          </cell>
          <cell r="D165" t="str">
            <v>People &amp; CulturePeople and Culture1</v>
          </cell>
          <cell r="E165">
            <v>1</v>
          </cell>
          <cell r="F165" t="str">
            <v>Administer Compensation &amp; Benefits Programs</v>
          </cell>
          <cell r="G165" t="str">
            <v>Headcount</v>
          </cell>
          <cell r="H165">
            <v>680140.59540740214</v>
          </cell>
          <cell r="I165">
            <v>11510790.528985284</v>
          </cell>
          <cell r="J165">
            <v>363239.15908122819</v>
          </cell>
          <cell r="K165">
            <v>301157.44106211374</v>
          </cell>
          <cell r="L165">
            <v>10665.287114363384</v>
          </cell>
          <cell r="M165">
            <v>0</v>
          </cell>
          <cell r="N165">
            <v>5078.7081496968494</v>
          </cell>
          <cell r="O165">
            <v>0</v>
          </cell>
          <cell r="P165">
            <v>0</v>
          </cell>
          <cell r="Q165">
            <v>680140.59540740214</v>
          </cell>
          <cell r="R165">
            <v>681638.37145828607</v>
          </cell>
          <cell r="S165">
            <v>11368698.673148476</v>
          </cell>
          <cell r="T165">
            <v>364039.06856595643</v>
          </cell>
          <cell r="U165">
            <v>301820.63688635087</v>
          </cell>
          <cell r="V165">
            <v>10688.773745985667</v>
          </cell>
          <cell r="W165">
            <v>0</v>
          </cell>
          <cell r="X165">
            <v>5089.8922599931757</v>
          </cell>
          <cell r="Y165">
            <v>0</v>
          </cell>
          <cell r="Z165">
            <v>0</v>
          </cell>
          <cell r="AA165">
            <v>681638.37145828619</v>
          </cell>
          <cell r="AB165">
            <v>665394.93743824703</v>
          </cell>
          <cell r="AC165">
            <v>10573052.683246275</v>
          </cell>
          <cell r="AD165">
            <v>355364.02203311987</v>
          </cell>
          <cell r="AE165">
            <v>294628.25481627893</v>
          </cell>
          <cell r="AF165">
            <v>10434.060398897242</v>
          </cell>
          <cell r="AG165">
            <v>0</v>
          </cell>
          <cell r="AH165">
            <v>4968.6001899510675</v>
          </cell>
          <cell r="AI165">
            <v>0</v>
          </cell>
          <cell r="AJ165">
            <v>0</v>
          </cell>
          <cell r="AK165">
            <v>665394.93743824714</v>
          </cell>
          <cell r="AL165">
            <v>665236.34629056556</v>
          </cell>
          <cell r="AM165">
            <v>10476496.99273422</v>
          </cell>
          <cell r="AN165">
            <v>355279.32408168085</v>
          </cell>
          <cell r="AO165">
            <v>294558.03271141805</v>
          </cell>
          <cell r="AP165">
            <v>10431.573530542022</v>
          </cell>
          <cell r="AQ165">
            <v>0</v>
          </cell>
          <cell r="AR165">
            <v>4967.4159669247729</v>
          </cell>
          <cell r="AS165">
            <v>0</v>
          </cell>
          <cell r="AT165">
            <v>0</v>
          </cell>
          <cell r="AU165">
            <v>665236.34629056556</v>
          </cell>
          <cell r="AV165">
            <v>677881.55856364733</v>
          </cell>
          <cell r="AW165">
            <v>10628460.042772079</v>
          </cell>
          <cell r="AX165">
            <v>362032.68699442752</v>
          </cell>
          <cell r="AY165">
            <v>300157.16882469092</v>
          </cell>
          <cell r="AZ165">
            <v>10629.863149519559</v>
          </cell>
          <cell r="BA165">
            <v>0</v>
          </cell>
          <cell r="BB165">
            <v>5061.8395950093136</v>
          </cell>
          <cell r="BC165">
            <v>0</v>
          </cell>
          <cell r="BD165">
            <v>0</v>
          </cell>
          <cell r="BE165">
            <v>677881.55856364733</v>
          </cell>
          <cell r="BF165">
            <v>688758.90826084279</v>
          </cell>
          <cell r="BG165">
            <v>10762088.417430501</v>
          </cell>
          <cell r="BH165">
            <v>367841.89671330206</v>
          </cell>
          <cell r="BI165">
            <v>304973.51830076211</v>
          </cell>
          <cell r="BJ165">
            <v>10800.430909108198</v>
          </cell>
          <cell r="BK165">
            <v>0</v>
          </cell>
          <cell r="BL165">
            <v>5143.0623376705707</v>
          </cell>
          <cell r="BM165">
            <v>0</v>
          </cell>
          <cell r="BN165">
            <v>0</v>
          </cell>
          <cell r="BO165">
            <v>688758.90826084302</v>
          </cell>
          <cell r="BP165" t="str">
            <v>h</v>
          </cell>
        </row>
        <row r="166">
          <cell r="A166" t="str">
            <v>People &amp; Culture</v>
          </cell>
          <cell r="B166" t="str">
            <v>People and Culture</v>
          </cell>
          <cell r="D166" t="str">
            <v>People &amp; CulturePeople and Culture2</v>
          </cell>
          <cell r="E166">
            <v>2</v>
          </cell>
          <cell r="F166" t="str">
            <v>Decision Support</v>
          </cell>
          <cell r="G166" t="str">
            <v>Headcount</v>
          </cell>
          <cell r="H166">
            <v>2664869.4583771727</v>
          </cell>
          <cell r="I166">
            <v>11510790.528985284</v>
          </cell>
          <cell r="J166">
            <v>1423213.005749719</v>
          </cell>
          <cell r="K166">
            <v>1179969.659609464</v>
          </cell>
          <cell r="L166">
            <v>41787.82752831588</v>
          </cell>
          <cell r="M166">
            <v>0</v>
          </cell>
          <cell r="N166">
            <v>19898.965489674229</v>
          </cell>
          <cell r="O166">
            <v>0</v>
          </cell>
          <cell r="P166">
            <v>0</v>
          </cell>
          <cell r="Q166">
            <v>2664869.4583771736</v>
          </cell>
          <cell r="R166">
            <v>2560270.5021577636</v>
          </cell>
          <cell r="S166">
            <v>11368698.673148476</v>
          </cell>
          <cell r="T166">
            <v>1367350.3838823186</v>
          </cell>
          <cell r="U166">
            <v>1133654.5973921637</v>
          </cell>
          <cell r="V166">
            <v>40147.610920932668</v>
          </cell>
          <cell r="W166">
            <v>0</v>
          </cell>
          <cell r="X166">
            <v>19117.909962348891</v>
          </cell>
          <cell r="Y166">
            <v>0</v>
          </cell>
          <cell r="Z166">
            <v>0</v>
          </cell>
          <cell r="AA166">
            <v>2560270.502157764</v>
          </cell>
          <cell r="AB166">
            <v>2153073.03122159</v>
          </cell>
          <cell r="AC166">
            <v>10573052.683246275</v>
          </cell>
          <cell r="AD166">
            <v>1149880.5432028915</v>
          </cell>
          <cell r="AE166">
            <v>953352.83451819932</v>
          </cell>
          <cell r="AF166">
            <v>33762.345919693391</v>
          </cell>
          <cell r="AG166">
            <v>0</v>
          </cell>
          <cell r="AH166">
            <v>16077.307580806379</v>
          </cell>
          <cell r="AI166">
            <v>0</v>
          </cell>
          <cell r="AJ166">
            <v>0</v>
          </cell>
          <cell r="AK166">
            <v>2153073.0312215905</v>
          </cell>
          <cell r="AL166">
            <v>2090520.6016538485</v>
          </cell>
          <cell r="AM166">
            <v>10476496.99273422</v>
          </cell>
          <cell r="AN166">
            <v>1116473.4916783986</v>
          </cell>
          <cell r="AO166">
            <v>925655.42938161129</v>
          </cell>
          <cell r="AP166">
            <v>32781.461047439385</v>
          </cell>
          <cell r="AQ166">
            <v>0</v>
          </cell>
          <cell r="AR166">
            <v>15610.219546399705</v>
          </cell>
          <cell r="AS166">
            <v>0</v>
          </cell>
          <cell r="AT166">
            <v>0</v>
          </cell>
          <cell r="AU166">
            <v>2090520.601653849</v>
          </cell>
          <cell r="AV166">
            <v>2099131.5325464909</v>
          </cell>
          <cell r="AW166">
            <v>10628460.042772079</v>
          </cell>
          <cell r="AX166">
            <v>1121072.286864968</v>
          </cell>
          <cell r="AY166">
            <v>929468.2379836879</v>
          </cell>
          <cell r="AZ166">
            <v>32916.489085630456</v>
          </cell>
          <cell r="BA166">
            <v>0</v>
          </cell>
          <cell r="BB166">
            <v>15674.51861220498</v>
          </cell>
          <cell r="BC166">
            <v>0</v>
          </cell>
          <cell r="BD166">
            <v>0</v>
          </cell>
          <cell r="BE166">
            <v>2099131.5325464914</v>
          </cell>
          <cell r="BF166">
            <v>2108458.7930976488</v>
          </cell>
          <cell r="BG166">
            <v>10762088.417430501</v>
          </cell>
          <cell r="BH166">
            <v>1126053.6485157965</v>
          </cell>
          <cell r="BI166">
            <v>933598.22807496274</v>
          </cell>
          <cell r="BJ166">
            <v>33062.749891764208</v>
          </cell>
          <cell r="BK166">
            <v>0</v>
          </cell>
          <cell r="BL166">
            <v>15744.166615125812</v>
          </cell>
          <cell r="BM166">
            <v>0</v>
          </cell>
          <cell r="BN166">
            <v>0</v>
          </cell>
          <cell r="BO166">
            <v>2108458.7930976492</v>
          </cell>
          <cell r="BP166" t="str">
            <v>h</v>
          </cell>
        </row>
        <row r="167">
          <cell r="A167" t="str">
            <v>People &amp; Culture</v>
          </cell>
          <cell r="B167" t="str">
            <v>People and Culture</v>
          </cell>
          <cell r="D167" t="str">
            <v>People &amp; CulturePeople and Culture3</v>
          </cell>
          <cell r="E167">
            <v>3</v>
          </cell>
          <cell r="F167" t="str">
            <v>Talent Management:  Hiring, Succession, Management Development Programs, Executive Coaching &amp; High Potential Employee Assessments</v>
          </cell>
          <cell r="G167" t="str">
            <v>Headcount</v>
          </cell>
          <cell r="H167">
            <v>1223434.7521549887</v>
          </cell>
          <cell r="I167">
            <v>11510790.528985284</v>
          </cell>
          <cell r="J167">
            <v>653393.45065461798</v>
          </cell>
          <cell r="K167">
            <v>541721.05260789418</v>
          </cell>
          <cell r="L167">
            <v>19184.684733613169</v>
          </cell>
          <cell r="M167">
            <v>0</v>
          </cell>
          <cell r="N167">
            <v>9135.5641588634153</v>
          </cell>
          <cell r="O167">
            <v>0</v>
          </cell>
          <cell r="P167">
            <v>0</v>
          </cell>
          <cell r="Q167">
            <v>1223434.7521549887</v>
          </cell>
          <cell r="R167">
            <v>1212772.6876991678</v>
          </cell>
          <cell r="S167">
            <v>11368698.673148476</v>
          </cell>
          <cell r="T167">
            <v>647699.2172076609</v>
          </cell>
          <cell r="U167">
            <v>537000.02864661894</v>
          </cell>
          <cell r="V167">
            <v>19017.49286266616</v>
          </cell>
          <cell r="W167">
            <v>0</v>
          </cell>
          <cell r="X167">
            <v>9055.9489822219821</v>
          </cell>
          <cell r="Y167">
            <v>0</v>
          </cell>
          <cell r="Z167">
            <v>0</v>
          </cell>
          <cell r="AA167">
            <v>1212772.6876991682</v>
          </cell>
          <cell r="AB167">
            <v>1142016.064762542</v>
          </cell>
          <cell r="AC167">
            <v>10573052.683246275</v>
          </cell>
          <cell r="AD167">
            <v>609910.59469567519</v>
          </cell>
          <cell r="AE167">
            <v>505669.91301217856</v>
          </cell>
          <cell r="AF167">
            <v>17907.958004788965</v>
          </cell>
          <cell r="AG167">
            <v>0</v>
          </cell>
          <cell r="AH167">
            <v>8527.599049899507</v>
          </cell>
          <cell r="AI167">
            <v>0</v>
          </cell>
          <cell r="AJ167">
            <v>0</v>
          </cell>
          <cell r="AK167">
            <v>1142016.0647625423</v>
          </cell>
          <cell r="AL167">
            <v>1134242.90768599</v>
          </cell>
          <cell r="AM167">
            <v>10476496.99273422</v>
          </cell>
          <cell r="AN167">
            <v>605759.22502452391</v>
          </cell>
          <cell r="AO167">
            <v>502228.05979836453</v>
          </cell>
          <cell r="AP167">
            <v>17786.067100810771</v>
          </cell>
          <cell r="AQ167">
            <v>0</v>
          </cell>
          <cell r="AR167">
            <v>8469.5557622908436</v>
          </cell>
          <cell r="AS167">
            <v>0</v>
          </cell>
          <cell r="AT167">
            <v>0</v>
          </cell>
          <cell r="AU167">
            <v>1134242.9076859902</v>
          </cell>
          <cell r="AV167">
            <v>1152039.8204053929</v>
          </cell>
          <cell r="AW167">
            <v>10628460.042772079</v>
          </cell>
          <cell r="AX167">
            <v>615263.92986656562</v>
          </cell>
          <cell r="AY167">
            <v>510108.30210351734</v>
          </cell>
          <cell r="AZ167">
            <v>18065.140552951947</v>
          </cell>
          <cell r="BA167">
            <v>0</v>
          </cell>
          <cell r="BB167">
            <v>8602.4478823580721</v>
          </cell>
          <cell r="BC167">
            <v>0</v>
          </cell>
          <cell r="BD167">
            <v>0</v>
          </cell>
          <cell r="BE167">
            <v>1152039.8204053929</v>
          </cell>
          <cell r="BF167">
            <v>1167580.8003781673</v>
          </cell>
          <cell r="BG167">
            <v>10762088.417430501</v>
          </cell>
          <cell r="BH167">
            <v>623563.82041085442</v>
          </cell>
          <cell r="BI167">
            <v>516989.64662522584</v>
          </cell>
          <cell r="BJ167">
            <v>18308.83871560746</v>
          </cell>
          <cell r="BK167">
            <v>0</v>
          </cell>
          <cell r="BL167">
            <v>8718.4946264797436</v>
          </cell>
          <cell r="BM167">
            <v>0</v>
          </cell>
          <cell r="BN167">
            <v>0</v>
          </cell>
          <cell r="BO167">
            <v>1167580.8003781675</v>
          </cell>
          <cell r="BP167" t="str">
            <v>h</v>
          </cell>
        </row>
        <row r="168">
          <cell r="A168" t="str">
            <v>People &amp; Culture</v>
          </cell>
          <cell r="B168" t="str">
            <v>People and Culture</v>
          </cell>
          <cell r="D168" t="str">
            <v>People &amp; CulturePeople and Culture4</v>
          </cell>
          <cell r="E168">
            <v>4</v>
          </cell>
          <cell r="F168" t="str">
            <v>Recruitment Solutions and Diversity:  Diversity Programs, Grad Program, Student/Co-op Program, LOB Resourcing</v>
          </cell>
          <cell r="G168" t="str">
            <v>Headcount</v>
          </cell>
          <cell r="H168">
            <v>1404242.0829492628</v>
          </cell>
          <cell r="I168">
            <v>11510790.528985284</v>
          </cell>
          <cell r="J168">
            <v>749956.28374664031</v>
          </cell>
          <cell r="K168">
            <v>621780.19543064898</v>
          </cell>
          <cell r="L168">
            <v>22019.925135853136</v>
          </cell>
          <cell r="M168">
            <v>0</v>
          </cell>
          <cell r="N168">
            <v>10485.67863612054</v>
          </cell>
          <cell r="O168">
            <v>0</v>
          </cell>
          <cell r="P168">
            <v>0</v>
          </cell>
          <cell r="Q168">
            <v>1404242.082949263</v>
          </cell>
          <cell r="R168">
            <v>1415288.5494496166</v>
          </cell>
          <cell r="S168">
            <v>11368698.673148476</v>
          </cell>
          <cell r="T168">
            <v>755855.81279916514</v>
          </cell>
          <cell r="U168">
            <v>626671.42763541429</v>
          </cell>
          <cell r="V168">
            <v>22193.144816638254</v>
          </cell>
          <cell r="W168">
            <v>0</v>
          </cell>
          <cell r="X168">
            <v>10568.164198399169</v>
          </cell>
          <cell r="Y168">
            <v>0</v>
          </cell>
          <cell r="Z168">
            <v>0</v>
          </cell>
          <cell r="AA168">
            <v>1415288.5494496168</v>
          </cell>
          <cell r="AB168">
            <v>1406489.0666708075</v>
          </cell>
          <cell r="AC168">
            <v>10573052.683246275</v>
          </cell>
          <cell r="AD168">
            <v>751156.31868499622</v>
          </cell>
          <cell r="AE168">
            <v>622775.13070176495</v>
          </cell>
          <cell r="AF168">
            <v>22055.16009564438</v>
          </cell>
          <cell r="AG168">
            <v>0</v>
          </cell>
          <cell r="AH168">
            <v>10502.457188402086</v>
          </cell>
          <cell r="AI168">
            <v>0</v>
          </cell>
          <cell r="AJ168">
            <v>0</v>
          </cell>
          <cell r="AK168">
            <v>1406489.0666708075</v>
          </cell>
          <cell r="AL168">
            <v>1410620.922745565</v>
          </cell>
          <cell r="AM168">
            <v>10476496.99273422</v>
          </cell>
          <cell r="AN168">
            <v>753362.99762193079</v>
          </cell>
          <cell r="AO168">
            <v>624604.66302304273</v>
          </cell>
          <cell r="AP168">
            <v>22119.951745562175</v>
          </cell>
          <cell r="AQ168">
            <v>0</v>
          </cell>
          <cell r="AR168">
            <v>10533.310355029607</v>
          </cell>
          <cell r="AS168">
            <v>0</v>
          </cell>
          <cell r="AT168">
            <v>0</v>
          </cell>
          <cell r="AU168">
            <v>1410620.9227455654</v>
          </cell>
          <cell r="AV168">
            <v>1439676.1200526068</v>
          </cell>
          <cell r="AW168">
            <v>10628460.042772079</v>
          </cell>
          <cell r="AX168">
            <v>768880.35610341816</v>
          </cell>
          <cell r="AY168">
            <v>637469.92783685983</v>
          </cell>
          <cell r="AZ168">
            <v>22575.566398674386</v>
          </cell>
          <cell r="BA168">
            <v>0</v>
          </cell>
          <cell r="BB168">
            <v>10750.269713654472</v>
          </cell>
          <cell r="BC168">
            <v>0</v>
          </cell>
          <cell r="BD168">
            <v>0</v>
          </cell>
          <cell r="BE168">
            <v>1439676.1200526068</v>
          </cell>
          <cell r="BF168">
            <v>1464530.9977390734</v>
          </cell>
          <cell r="BG168">
            <v>10762088.417430501</v>
          </cell>
          <cell r="BH168">
            <v>782154.47167725919</v>
          </cell>
          <cell r="BI168">
            <v>648475.34555859503</v>
          </cell>
          <cell r="BJ168">
            <v>22965.315824761452</v>
          </cell>
          <cell r="BK168">
            <v>0</v>
          </cell>
          <cell r="BL168">
            <v>10935.864678457836</v>
          </cell>
          <cell r="BM168">
            <v>0</v>
          </cell>
          <cell r="BN168">
            <v>0</v>
          </cell>
          <cell r="BO168">
            <v>1464530.9977390736</v>
          </cell>
          <cell r="BP168" t="str">
            <v>h</v>
          </cell>
        </row>
        <row r="169">
          <cell r="A169" t="str">
            <v>People &amp; Culture</v>
          </cell>
          <cell r="B169" t="str">
            <v>People and Culture</v>
          </cell>
          <cell r="D169" t="str">
            <v>People &amp; CulturePeople and Culture5</v>
          </cell>
          <cell r="E169">
            <v>5</v>
          </cell>
          <cell r="F169" t="str">
            <v>Administer Pension Plan</v>
          </cell>
          <cell r="G169" t="str">
            <v>Headcount</v>
          </cell>
          <cell r="H169">
            <v>824744.32440875925</v>
          </cell>
          <cell r="I169">
            <v>11510790.528985284</v>
          </cell>
          <cell r="J169">
            <v>440466.92239537067</v>
          </cell>
          <cell r="K169">
            <v>365186.09820763033</v>
          </cell>
          <cell r="L169">
            <v>12932.818707126598</v>
          </cell>
          <cell r="M169">
            <v>0</v>
          </cell>
          <cell r="N169">
            <v>6158.4850986317142</v>
          </cell>
          <cell r="O169">
            <v>0</v>
          </cell>
          <cell r="P169">
            <v>0</v>
          </cell>
          <cell r="Q169">
            <v>824744.32440875925</v>
          </cell>
          <cell r="R169">
            <v>829218.15711064544</v>
          </cell>
          <cell r="S169">
            <v>11368698.673148476</v>
          </cell>
          <cell r="T169">
            <v>442856.23901531135</v>
          </cell>
          <cell r="U169">
            <v>367167.0533474026</v>
          </cell>
          <cell r="V169">
            <v>13002.972893760119</v>
          </cell>
          <cell r="W169">
            <v>0</v>
          </cell>
          <cell r="X169">
            <v>6191.8918541714866</v>
          </cell>
          <cell r="Y169">
            <v>0</v>
          </cell>
          <cell r="Z169">
            <v>0</v>
          </cell>
          <cell r="AA169">
            <v>829218.15711064555</v>
          </cell>
          <cell r="AB169">
            <v>817786.42097188521</v>
          </cell>
          <cell r="AC169">
            <v>10573052.683246275</v>
          </cell>
          <cell r="AD169">
            <v>436750.95100586017</v>
          </cell>
          <cell r="AE169">
            <v>362105.22873982403</v>
          </cell>
          <cell r="AF169">
            <v>12823.711798394255</v>
          </cell>
          <cell r="AG169">
            <v>0</v>
          </cell>
          <cell r="AH169">
            <v>6106.5294278067886</v>
          </cell>
          <cell r="AI169">
            <v>0</v>
          </cell>
          <cell r="AJ169">
            <v>0</v>
          </cell>
          <cell r="AK169">
            <v>817786.42097188509</v>
          </cell>
          <cell r="AL169">
            <v>819084.04445527296</v>
          </cell>
          <cell r="AM169">
            <v>10476496.99273422</v>
          </cell>
          <cell r="AN169">
            <v>437443.96604729805</v>
          </cell>
          <cell r="AO169">
            <v>362679.79960113997</v>
          </cell>
          <cell r="AP169">
            <v>12844.059836888238</v>
          </cell>
          <cell r="AQ169">
            <v>0</v>
          </cell>
          <cell r="AR169">
            <v>6116.2189699467808</v>
          </cell>
          <cell r="AS169">
            <v>0</v>
          </cell>
          <cell r="AT169">
            <v>0</v>
          </cell>
          <cell r="AU169">
            <v>819084.04445527296</v>
          </cell>
          <cell r="AV169">
            <v>835402.53579423681</v>
          </cell>
          <cell r="AW169">
            <v>10628460.042772079</v>
          </cell>
          <cell r="AX169">
            <v>446159.0980530401</v>
          </cell>
          <cell r="AY169">
            <v>369905.41607929312</v>
          </cell>
          <cell r="AZ169">
            <v>13099.950158063748</v>
          </cell>
          <cell r="BA169">
            <v>0</v>
          </cell>
          <cell r="BB169">
            <v>6238.0715038398803</v>
          </cell>
          <cell r="BC169">
            <v>0</v>
          </cell>
          <cell r="BD169">
            <v>0</v>
          </cell>
          <cell r="BE169">
            <v>835402.53579423693</v>
          </cell>
          <cell r="BF169">
            <v>849393.42662097351</v>
          </cell>
          <cell r="BG169">
            <v>10762088.417430501</v>
          </cell>
          <cell r="BH169">
            <v>453631.1405292828</v>
          </cell>
          <cell r="BI169">
            <v>376100.40121620527</v>
          </cell>
          <cell r="BJ169">
            <v>13319.341367264367</v>
          </cell>
          <cell r="BK169">
            <v>0</v>
          </cell>
          <cell r="BL169">
            <v>6342.5435082211279</v>
          </cell>
          <cell r="BM169">
            <v>0</v>
          </cell>
          <cell r="BN169">
            <v>0</v>
          </cell>
          <cell r="BO169">
            <v>849393.42662097362</v>
          </cell>
          <cell r="BP169" t="str">
            <v>h</v>
          </cell>
        </row>
        <row r="170">
          <cell r="A170" t="str">
            <v>People &amp; Culture</v>
          </cell>
          <cell r="B170" t="str">
            <v>People and Culture</v>
          </cell>
          <cell r="D170" t="str">
            <v>People &amp; CulturePeople and Culture6</v>
          </cell>
          <cell r="E170">
            <v>6</v>
          </cell>
          <cell r="F170" t="str">
            <v>SAP Master Data Administration</v>
          </cell>
          <cell r="G170" t="str">
            <v>Headcount</v>
          </cell>
          <cell r="H170">
            <v>244533.77649735712</v>
          </cell>
          <cell r="I170">
            <v>11510790.528985284</v>
          </cell>
          <cell r="J170">
            <v>130596.88532288176</v>
          </cell>
          <cell r="K170">
            <v>108276.38708888844</v>
          </cell>
          <cell r="L170">
            <v>3834.5350257202053</v>
          </cell>
          <cell r="M170">
            <v>0</v>
          </cell>
          <cell r="N170">
            <v>1825.9690598667648</v>
          </cell>
          <cell r="O170">
            <v>0</v>
          </cell>
          <cell r="P170">
            <v>0</v>
          </cell>
          <cell r="Q170">
            <v>244533.77649735715</v>
          </cell>
          <cell r="R170">
            <v>242426.89098035952</v>
          </cell>
          <cell r="S170">
            <v>11368698.673148476</v>
          </cell>
          <cell r="T170">
            <v>129471.67190577023</v>
          </cell>
          <cell r="U170">
            <v>107343.48548708099</v>
          </cell>
          <cell r="V170">
            <v>3801.4969463766047</v>
          </cell>
          <cell r="W170">
            <v>0</v>
          </cell>
          <cell r="X170">
            <v>1810.2366411317169</v>
          </cell>
          <cell r="Y170">
            <v>0</v>
          </cell>
          <cell r="Z170">
            <v>0</v>
          </cell>
          <cell r="AA170">
            <v>242426.89098035955</v>
          </cell>
          <cell r="AB170">
            <v>228359.66377763826</v>
          </cell>
          <cell r="AC170">
            <v>10573052.683246275</v>
          </cell>
          <cell r="AD170">
            <v>121958.86085725413</v>
          </cell>
          <cell r="AE170">
            <v>101114.69959219809</v>
          </cell>
          <cell r="AF170">
            <v>3580.9087061905639</v>
          </cell>
          <cell r="AG170">
            <v>0</v>
          </cell>
          <cell r="AH170">
            <v>1705.1946219955066</v>
          </cell>
          <cell r="AI170">
            <v>0</v>
          </cell>
          <cell r="AJ170">
            <v>0</v>
          </cell>
          <cell r="AK170">
            <v>228359.66377763826</v>
          </cell>
          <cell r="AL170">
            <v>226819.56852870737</v>
          </cell>
          <cell r="AM170">
            <v>10476496.99273422</v>
          </cell>
          <cell r="AN170">
            <v>121136.35017798559</v>
          </cell>
          <cell r="AO170">
            <v>100432.76537552025</v>
          </cell>
          <cell r="AP170">
            <v>3556.7584670720234</v>
          </cell>
          <cell r="AQ170">
            <v>0</v>
          </cell>
          <cell r="AR170">
            <v>1693.6945081295353</v>
          </cell>
          <cell r="AS170">
            <v>0</v>
          </cell>
          <cell r="AT170">
            <v>0</v>
          </cell>
          <cell r="AU170">
            <v>226819.56852870737</v>
          </cell>
          <cell r="AV170">
            <v>230385.68759458946</v>
          </cell>
          <cell r="AW170">
            <v>10628460.042772079</v>
          </cell>
          <cell r="AX170">
            <v>123040.88888574883</v>
          </cell>
          <cell r="AY170">
            <v>102011.79668118811</v>
          </cell>
          <cell r="AZ170">
            <v>3612.6787929259094</v>
          </cell>
          <cell r="BA170">
            <v>0</v>
          </cell>
          <cell r="BB170">
            <v>1720.3232347266237</v>
          </cell>
          <cell r="BC170">
            <v>0</v>
          </cell>
          <cell r="BD170">
            <v>0</v>
          </cell>
          <cell r="BE170">
            <v>230385.68759458946</v>
          </cell>
          <cell r="BF170">
            <v>233499.22872413069</v>
          </cell>
          <cell r="BG170">
            <v>10762088.417430501</v>
          </cell>
          <cell r="BH170">
            <v>124703.7216431171</v>
          </cell>
          <cell r="BI170">
            <v>103390.43234202912</v>
          </cell>
          <cell r="BJ170">
            <v>3661.5022425378911</v>
          </cell>
          <cell r="BK170">
            <v>0</v>
          </cell>
          <cell r="BL170">
            <v>1743.5724964466149</v>
          </cell>
          <cell r="BM170">
            <v>0</v>
          </cell>
          <cell r="BN170">
            <v>0</v>
          </cell>
          <cell r="BO170">
            <v>233499.22872413069</v>
          </cell>
          <cell r="BP170" t="str">
            <v>h</v>
          </cell>
        </row>
        <row r="171">
          <cell r="A171" t="str">
            <v>People &amp; Culture</v>
          </cell>
          <cell r="B171" t="str">
            <v>People and Culture</v>
          </cell>
          <cell r="D171" t="str">
            <v>People &amp; CulturePeople and Culture7</v>
          </cell>
          <cell r="E171">
            <v>7</v>
          </cell>
          <cell r="F171" t="str">
            <v>Consulting support to LOBs and corporate functions</v>
          </cell>
          <cell r="G171" t="str">
            <v>Headcount</v>
          </cell>
          <cell r="H171">
            <v>2398583.2553527099</v>
          </cell>
          <cell r="I171">
            <v>11510790.528985284</v>
          </cell>
          <cell r="J171">
            <v>1280998.9148475274</v>
          </cell>
          <cell r="K171">
            <v>1062061.579964611</v>
          </cell>
          <cell r="L171">
            <v>37612.192624258445</v>
          </cell>
          <cell r="M171">
            <v>0</v>
          </cell>
          <cell r="N171">
            <v>17910.567916313546</v>
          </cell>
          <cell r="O171">
            <v>0</v>
          </cell>
          <cell r="P171">
            <v>0</v>
          </cell>
          <cell r="Q171">
            <v>2398583.2553527104</v>
          </cell>
          <cell r="R171">
            <v>2420907.4883338297</v>
          </cell>
          <cell r="S171">
            <v>11368698.673148476</v>
          </cell>
          <cell r="T171">
            <v>1292921.502133084</v>
          </cell>
          <cell r="U171">
            <v>1071946.461007833</v>
          </cell>
          <cell r="V171">
            <v>37962.259001650549</v>
          </cell>
          <cell r="W171">
            <v>0</v>
          </cell>
          <cell r="X171">
            <v>18077.266191262166</v>
          </cell>
          <cell r="Y171">
            <v>0</v>
          </cell>
          <cell r="Z171">
            <v>0</v>
          </cell>
          <cell r="AA171">
            <v>2420907.4883338297</v>
          </cell>
          <cell r="AB171">
            <v>2416624.6026486629</v>
          </cell>
          <cell r="AC171">
            <v>10573052.683246275</v>
          </cell>
          <cell r="AD171">
            <v>1290634.1635956909</v>
          </cell>
          <cell r="AE171">
            <v>1070050.0547324016</v>
          </cell>
          <cell r="AF171">
            <v>37895.099055870603</v>
          </cell>
          <cell r="AG171">
            <v>0</v>
          </cell>
          <cell r="AH171">
            <v>18045.285264700291</v>
          </cell>
          <cell r="AI171">
            <v>0</v>
          </cell>
          <cell r="AJ171">
            <v>0</v>
          </cell>
          <cell r="AK171">
            <v>2416624.6026486629</v>
          </cell>
          <cell r="AL171">
            <v>2425619.6253469894</v>
          </cell>
          <cell r="AM171">
            <v>10476496.99273422</v>
          </cell>
          <cell r="AN171">
            <v>1295438.0887001753</v>
          </cell>
          <cell r="AO171">
            <v>1074032.9342082266</v>
          </cell>
          <cell r="AP171">
            <v>38036.150039043285</v>
          </cell>
          <cell r="AQ171">
            <v>0</v>
          </cell>
          <cell r="AR171">
            <v>18112.452399544425</v>
          </cell>
          <cell r="AS171">
            <v>0</v>
          </cell>
          <cell r="AT171">
            <v>0</v>
          </cell>
          <cell r="AU171">
            <v>2425619.6253469894</v>
          </cell>
          <cell r="AV171">
            <v>2476529.3181343121</v>
          </cell>
          <cell r="AW171">
            <v>10628460.042772079</v>
          </cell>
          <cell r="AX171">
            <v>1322627.1641972407</v>
          </cell>
          <cell r="AY171">
            <v>1096575.0863876664</v>
          </cell>
          <cell r="AZ171">
            <v>38834.465114113322</v>
          </cell>
          <cell r="BA171">
            <v>0</v>
          </cell>
          <cell r="BB171">
            <v>18492.602435292054</v>
          </cell>
          <cell r="BC171">
            <v>0</v>
          </cell>
          <cell r="BD171">
            <v>0</v>
          </cell>
          <cell r="BE171">
            <v>2476529.3181343125</v>
          </cell>
          <cell r="BF171">
            <v>2520025.3540856279</v>
          </cell>
          <cell r="BG171">
            <v>10762088.417430501</v>
          </cell>
          <cell r="BH171">
            <v>1345856.866451462</v>
          </cell>
          <cell r="BI171">
            <v>1115834.5674007025</v>
          </cell>
          <cell r="BJ171">
            <v>39516.526609765671</v>
          </cell>
          <cell r="BK171">
            <v>0</v>
          </cell>
          <cell r="BL171">
            <v>18817.393623697939</v>
          </cell>
          <cell r="BM171">
            <v>0</v>
          </cell>
          <cell r="BN171">
            <v>0</v>
          </cell>
          <cell r="BO171">
            <v>2520025.3540856284</v>
          </cell>
          <cell r="BP171" t="str">
            <v>h</v>
          </cell>
        </row>
        <row r="172">
          <cell r="A172" t="str">
            <v>People &amp; Culture</v>
          </cell>
          <cell r="B172" t="str">
            <v>People and Culture</v>
          </cell>
          <cell r="D172" t="str">
            <v>People &amp; CulturePeople and Culture8</v>
          </cell>
          <cell r="E172">
            <v>8</v>
          </cell>
          <cell r="F172" t="str">
            <v>VP Human Resources</v>
          </cell>
          <cell r="G172" t="str">
            <v>HR Dept. Labor (Internal)</v>
          </cell>
          <cell r="H172">
            <v>2070242.2838376316</v>
          </cell>
          <cell r="I172">
            <v>11510790.528985284</v>
          </cell>
          <cell r="J172">
            <v>1105643.5556903365</v>
          </cell>
          <cell r="K172">
            <v>916676.45305846119</v>
          </cell>
          <cell r="L172">
            <v>32463.476673081139</v>
          </cell>
          <cell r="M172">
            <v>0</v>
          </cell>
          <cell r="N172">
            <v>15458.798415752923</v>
          </cell>
          <cell r="O172">
            <v>0</v>
          </cell>
          <cell r="P172">
            <v>0</v>
          </cell>
          <cell r="Q172">
            <v>2070242.2838376316</v>
          </cell>
          <cell r="R172">
            <v>2006176.0259588081</v>
          </cell>
          <cell r="S172">
            <v>11368698.673148476</v>
          </cell>
          <cell r="T172">
            <v>1071428.0217337939</v>
          </cell>
          <cell r="U172">
            <v>888308.74436485674</v>
          </cell>
          <cell r="V172">
            <v>31458.853453655145</v>
          </cell>
          <cell r="W172">
            <v>0</v>
          </cell>
          <cell r="X172">
            <v>14980.40640650245</v>
          </cell>
          <cell r="Y172">
            <v>0</v>
          </cell>
          <cell r="Z172">
            <v>0</v>
          </cell>
          <cell r="AA172">
            <v>2006176.0259588084</v>
          </cell>
          <cell r="AB172">
            <v>1743308.895754904</v>
          </cell>
          <cell r="AC172">
            <v>10573052.683246275</v>
          </cell>
          <cell r="AD172">
            <v>931039.93731403141</v>
          </cell>
          <cell r="AE172">
            <v>771914.58585395338</v>
          </cell>
          <cell r="AF172">
            <v>27336.833042751627</v>
          </cell>
          <cell r="AG172">
            <v>0</v>
          </cell>
          <cell r="AH172">
            <v>13017.539544167441</v>
          </cell>
          <cell r="AI172">
            <v>0</v>
          </cell>
          <cell r="AJ172">
            <v>0</v>
          </cell>
          <cell r="AK172">
            <v>1743308.8957549038</v>
          </cell>
          <cell r="AL172">
            <v>1704352.9760272824</v>
          </cell>
          <cell r="AM172">
            <v>10476496.99273422</v>
          </cell>
          <cell r="AN172">
            <v>910234.95137635036</v>
          </cell>
          <cell r="AO172">
            <v>754665.40946511528</v>
          </cell>
          <cell r="AP172">
            <v>26725.965125875846</v>
          </cell>
          <cell r="AQ172">
            <v>0</v>
          </cell>
          <cell r="AR172">
            <v>12726.650059940876</v>
          </cell>
          <cell r="AS172">
            <v>0</v>
          </cell>
          <cell r="AT172">
            <v>0</v>
          </cell>
          <cell r="AU172">
            <v>1704352.9760272824</v>
          </cell>
          <cell r="AV172">
            <v>1717413.4696808034</v>
          </cell>
          <cell r="AW172">
            <v>10628460.042772079</v>
          </cell>
          <cell r="AX172">
            <v>917210.10146138375</v>
          </cell>
          <cell r="AY172">
            <v>760448.42679162323</v>
          </cell>
          <cell r="AZ172">
            <v>26930.766773668511</v>
          </cell>
          <cell r="BA172">
            <v>0</v>
          </cell>
          <cell r="BB172">
            <v>12824.174654127861</v>
          </cell>
          <cell r="BC172">
            <v>0</v>
          </cell>
          <cell r="BD172">
            <v>0</v>
          </cell>
          <cell r="BE172">
            <v>1717413.4696808034</v>
          </cell>
          <cell r="BF172">
            <v>1729840.9085240366</v>
          </cell>
          <cell r="BG172">
            <v>10762088.417430501</v>
          </cell>
          <cell r="BH172">
            <v>923847.15924830432</v>
          </cell>
          <cell r="BI172">
            <v>765951.13565249078</v>
          </cell>
          <cell r="BJ172">
            <v>27125.64148671204</v>
          </cell>
          <cell r="BK172">
            <v>0</v>
          </cell>
          <cell r="BL172">
            <v>12916.972136529543</v>
          </cell>
          <cell r="BM172">
            <v>0</v>
          </cell>
          <cell r="BN172">
            <v>0</v>
          </cell>
          <cell r="BO172">
            <v>1729840.9085240366</v>
          </cell>
          <cell r="BP172" t="str">
            <v>h</v>
          </cell>
        </row>
        <row r="173">
          <cell r="A173" t="str">
            <v>People &amp; Culture</v>
          </cell>
          <cell r="B173" t="str">
            <v>People and Culture</v>
          </cell>
          <cell r="D173" t="str">
            <v>People &amp; CulturePeople and Culture10</v>
          </cell>
          <cell r="E173">
            <v>10</v>
          </cell>
          <cell r="F173" t="str">
            <v>OTHER DEPARTMENT ACTIVITIES</v>
          </cell>
          <cell r="G173" t="str">
            <v>Headcount</v>
          </cell>
          <cell r="H173">
            <v>0</v>
          </cell>
          <cell r="I173">
            <v>11510790.528985284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11368698.673148476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10573052.683246275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10476496.99273422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10628460.042772079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10762088.417430501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 t="str">
            <v>h</v>
          </cell>
        </row>
        <row r="174">
          <cell r="A174" t="str">
            <v>Customer Service</v>
          </cell>
          <cell r="B174" t="str">
            <v>Customer Care Services</v>
          </cell>
          <cell r="D174" t="str">
            <v>Customer ServiceCustomer Care Services1</v>
          </cell>
          <cell r="E174">
            <v>1</v>
          </cell>
          <cell r="F174" t="str">
            <v>Time Study Results</v>
          </cell>
          <cell r="G174" t="str">
            <v>All Direct</v>
          </cell>
          <cell r="H174">
            <v>6183297.7663518675</v>
          </cell>
          <cell r="I174">
            <v>6183297.7663518675</v>
          </cell>
          <cell r="J174">
            <v>409573.80724947498</v>
          </cell>
          <cell r="K174">
            <v>5773723.9591023931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6183297.7663518684</v>
          </cell>
          <cell r="R174">
            <v>6272030.9141726363</v>
          </cell>
          <cell r="S174">
            <v>6272030.9141726363</v>
          </cell>
          <cell r="T174">
            <v>415451.37849955319</v>
          </cell>
          <cell r="U174">
            <v>5856579.5356730828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6272030.9141726363</v>
          </cell>
          <cell r="AB174">
            <v>5942516.2562303543</v>
          </cell>
          <cell r="AC174">
            <v>5942516.2562303543</v>
          </cell>
          <cell r="AD174">
            <v>393624.74518870824</v>
          </cell>
          <cell r="AE174">
            <v>5548891.511041645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5942516.2562303534</v>
          </cell>
          <cell r="AL174">
            <v>5964687.9383740015</v>
          </cell>
          <cell r="AM174">
            <v>5964687.9383740015</v>
          </cell>
          <cell r="AN174">
            <v>395093.36931321921</v>
          </cell>
          <cell r="AO174">
            <v>5569594.569060782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5964687.9383740015</v>
          </cell>
          <cell r="AV174">
            <v>6083724.7136981357</v>
          </cell>
          <cell r="AW174">
            <v>6083724.7136981357</v>
          </cell>
          <cell r="AX174">
            <v>402978.21444190055</v>
          </cell>
          <cell r="AY174">
            <v>5680746.4992562346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6083724.7136981348</v>
          </cell>
          <cell r="BF174">
            <v>6183563.2364439871</v>
          </cell>
          <cell r="BG174">
            <v>6183563.2364439871</v>
          </cell>
          <cell r="BH174">
            <v>409591.39165191661</v>
          </cell>
          <cell r="BI174">
            <v>5773971.8447920699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6183563.2364439862</v>
          </cell>
          <cell r="BP174" t="str">
            <v>cust</v>
          </cell>
        </row>
        <row r="175">
          <cell r="A175" t="str">
            <v>Customer Service</v>
          </cell>
          <cell r="B175" t="str">
            <v>Strategy and Conservation</v>
          </cell>
          <cell r="D175" t="str">
            <v>Customer ServiceStrategy and Conservation1</v>
          </cell>
          <cell r="E175">
            <v>1</v>
          </cell>
          <cell r="F175" t="str">
            <v>Time Study Results</v>
          </cell>
          <cell r="G175" t="str">
            <v>All Direct</v>
          </cell>
          <cell r="H175">
            <v>6373949.149218549</v>
          </cell>
          <cell r="I175">
            <v>6373949.149218549</v>
          </cell>
          <cell r="J175">
            <v>65040.29744100559</v>
          </cell>
          <cell r="K175">
            <v>6308908.8517775433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6373949.149218549</v>
          </cell>
          <cell r="R175">
            <v>6535634.9594063479</v>
          </cell>
          <cell r="S175">
            <v>6535634.9594063479</v>
          </cell>
          <cell r="T175">
            <v>66690.152647003546</v>
          </cell>
          <cell r="U175">
            <v>6468944.8067593444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6535634.9594063479</v>
          </cell>
          <cell r="AB175">
            <v>6051661.5805347115</v>
          </cell>
          <cell r="AC175">
            <v>6051661.5805347115</v>
          </cell>
          <cell r="AD175">
            <v>61751.64878096644</v>
          </cell>
          <cell r="AE175">
            <v>5989909.9317537453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6051661.5805347115</v>
          </cell>
          <cell r="AL175">
            <v>6068735.9073181245</v>
          </cell>
          <cell r="AM175">
            <v>6068735.9073181245</v>
          </cell>
          <cell r="AN175">
            <v>61925.876605286976</v>
          </cell>
          <cell r="AO175">
            <v>6006810.0307128374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6068735.9073181245</v>
          </cell>
          <cell r="AV175">
            <v>6077212.9022190291</v>
          </cell>
          <cell r="AW175">
            <v>6077212.9022190291</v>
          </cell>
          <cell r="AX175">
            <v>62012.376553255395</v>
          </cell>
          <cell r="AY175">
            <v>6015200.5256657731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6077212.9022190282</v>
          </cell>
          <cell r="BF175">
            <v>6128422.0453702239</v>
          </cell>
          <cell r="BG175">
            <v>6128422.0453702239</v>
          </cell>
          <cell r="BH175">
            <v>62534.918830308408</v>
          </cell>
          <cell r="BI175">
            <v>6065887.1265399158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6128422.0453702239</v>
          </cell>
          <cell r="BP175" t="str">
            <v>cdm</v>
          </cell>
        </row>
        <row r="176">
          <cell r="A176" t="str">
            <v>Customer Service</v>
          </cell>
          <cell r="B176" t="str">
            <v>SVP Customer Ops</v>
          </cell>
          <cell r="D176" t="str">
            <v>Customer ServiceSVP Customer Ops1</v>
          </cell>
          <cell r="E176">
            <v>1</v>
          </cell>
          <cell r="F176" t="str">
            <v>Time Study Results</v>
          </cell>
          <cell r="G176" t="str">
            <v>All Direct</v>
          </cell>
          <cell r="H176">
            <v>1362006.1983899544</v>
          </cell>
          <cell r="I176">
            <v>1362006.1983899544</v>
          </cell>
          <cell r="J176">
            <v>255376.16219811645</v>
          </cell>
          <cell r="K176">
            <v>1106630.0361918379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1362006.1983899544</v>
          </cell>
          <cell r="R176">
            <v>1372745.2870422965</v>
          </cell>
          <cell r="S176">
            <v>1372745.2870422965</v>
          </cell>
          <cell r="T176">
            <v>257389.74132043059</v>
          </cell>
          <cell r="U176">
            <v>1115355.545721866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1372745.2870422965</v>
          </cell>
          <cell r="AB176">
            <v>1375658.4134685211</v>
          </cell>
          <cell r="AC176">
            <v>1375658.4134685211</v>
          </cell>
          <cell r="AD176">
            <v>257935.9525253477</v>
          </cell>
          <cell r="AE176">
            <v>1117722.4609431734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1375658.4134685211</v>
          </cell>
          <cell r="AL176">
            <v>1378876.4325834999</v>
          </cell>
          <cell r="AM176">
            <v>1378876.4325834999</v>
          </cell>
          <cell r="AN176">
            <v>258539.33110940625</v>
          </cell>
          <cell r="AO176">
            <v>1120337.1014740937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1378876.4325834999</v>
          </cell>
          <cell r="AV176">
            <v>1402009.5508903358</v>
          </cell>
          <cell r="AW176">
            <v>1402009.5508903358</v>
          </cell>
          <cell r="AX176">
            <v>262876.79079193796</v>
          </cell>
          <cell r="AY176">
            <v>1139132.7600983977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1402009.5508903358</v>
          </cell>
          <cell r="BF176">
            <v>1421091.0591078801</v>
          </cell>
          <cell r="BG176">
            <v>1421091.0591078801</v>
          </cell>
          <cell r="BH176">
            <v>266454.57358272752</v>
          </cell>
          <cell r="BI176">
            <v>1154636.4855251526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1421091.0591078801</v>
          </cell>
          <cell r="BP176" t="str">
            <v>cust</v>
          </cell>
        </row>
        <row r="177">
          <cell r="A177" t="str">
            <v>Customer Service</v>
          </cell>
          <cell r="B177" t="str">
            <v>Distributed Generation</v>
          </cell>
          <cell r="D177" t="str">
            <v>Customer ServiceDistributed Generation1</v>
          </cell>
          <cell r="E177">
            <v>1</v>
          </cell>
          <cell r="F177" t="str">
            <v>Time Study Results</v>
          </cell>
          <cell r="G177" t="str">
            <v>All Direct</v>
          </cell>
          <cell r="H177">
            <v>2837405.311079592</v>
          </cell>
          <cell r="I177">
            <v>2837405.311079592</v>
          </cell>
          <cell r="J177">
            <v>112927.9299569487</v>
          </cell>
          <cell r="K177">
            <v>2724477.3811226431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2837405.311079592</v>
          </cell>
          <cell r="R177">
            <v>2875887.3796120561</v>
          </cell>
          <cell r="S177">
            <v>2875887.3796120561</v>
          </cell>
          <cell r="T177">
            <v>114459.50541529559</v>
          </cell>
          <cell r="U177">
            <v>2761427.8741967604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2875887.3796120561</v>
          </cell>
          <cell r="AB177">
            <v>2891212.009753251</v>
          </cell>
          <cell r="AC177">
            <v>2891212.009753251</v>
          </cell>
          <cell r="AD177">
            <v>115069.42136647936</v>
          </cell>
          <cell r="AE177">
            <v>2776142.5883867717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2891212.009753251</v>
          </cell>
          <cell r="AL177">
            <v>2907557.3072957844</v>
          </cell>
          <cell r="AM177">
            <v>2907557.3072957844</v>
          </cell>
          <cell r="AN177">
            <v>115719.9595919493</v>
          </cell>
          <cell r="AO177">
            <v>2791837.347703835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2907557.3072957844</v>
          </cell>
          <cell r="AV177">
            <v>2967632.5091427453</v>
          </cell>
          <cell r="AW177">
            <v>2967632.5091427453</v>
          </cell>
          <cell r="AX177">
            <v>118110.93565724111</v>
          </cell>
          <cell r="AY177">
            <v>2849521.5734855039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2967632.5091427448</v>
          </cell>
          <cell r="BF177">
            <v>3019771.877804379</v>
          </cell>
          <cell r="BG177">
            <v>3019771.877804379</v>
          </cell>
          <cell r="BH177">
            <v>120186.06780322987</v>
          </cell>
          <cell r="BI177">
            <v>2899585.8100011488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3019771.8778043785</v>
          </cell>
          <cell r="BP177" t="str">
            <v>cust</v>
          </cell>
        </row>
        <row r="178">
          <cell r="A178" t="str">
            <v>Customer Service</v>
          </cell>
          <cell r="B178" t="str">
            <v>Customer Business Relations</v>
          </cell>
          <cell r="D178" t="str">
            <v>Customer ServiceCustomer Business Relations1</v>
          </cell>
          <cell r="E178">
            <v>1</v>
          </cell>
          <cell r="F178" t="str">
            <v>Time Study Results</v>
          </cell>
          <cell r="G178" t="str">
            <v>All Direct</v>
          </cell>
          <cell r="H178">
            <v>4563617.9548824886</v>
          </cell>
          <cell r="I178">
            <v>4563617.9548824886</v>
          </cell>
          <cell r="J178">
            <v>3716990.7020645821</v>
          </cell>
          <cell r="K178">
            <v>846627.25281790667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4563617.9548824886</v>
          </cell>
          <cell r="R178">
            <v>4311912.9120974327</v>
          </cell>
          <cell r="S178">
            <v>4311912.9120974327</v>
          </cell>
          <cell r="T178">
            <v>3511981.143213613</v>
          </cell>
          <cell r="U178">
            <v>799931.76888381981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4311912.9120974327</v>
          </cell>
          <cell r="AB178">
            <v>4320678.8486879477</v>
          </cell>
          <cell r="AC178">
            <v>4320678.8486879477</v>
          </cell>
          <cell r="AD178">
            <v>3519120.8523487682</v>
          </cell>
          <cell r="AE178">
            <v>801557.99633917981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4320678.8486879477</v>
          </cell>
          <cell r="AL178">
            <v>4330458.1375142615</v>
          </cell>
          <cell r="AM178">
            <v>4330458.1375142615</v>
          </cell>
          <cell r="AN178">
            <v>3527085.9199770354</v>
          </cell>
          <cell r="AO178">
            <v>803372.21753722674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4330458.1375142625</v>
          </cell>
          <cell r="AV178">
            <v>4420265.8621783815</v>
          </cell>
          <cell r="AW178">
            <v>4420265.8621783815</v>
          </cell>
          <cell r="AX178">
            <v>3600232.8137026522</v>
          </cell>
          <cell r="AY178">
            <v>820033.04847572895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4420265.8621783815</v>
          </cell>
          <cell r="BF178">
            <v>4493110.2340827826</v>
          </cell>
          <cell r="BG178">
            <v>4493110.2340827826</v>
          </cell>
          <cell r="BH178">
            <v>3659563.3395580687</v>
          </cell>
          <cell r="BI178">
            <v>833546.89452471479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4493110.2340827836</v>
          </cell>
          <cell r="BP178" t="str">
            <v>cbr</v>
          </cell>
        </row>
        <row r="179">
          <cell r="A179" t="str">
            <v>Customer Service</v>
          </cell>
          <cell r="B179" t="str">
            <v>TxDx Settlements</v>
          </cell>
          <cell r="D179" t="str">
            <v>Customer ServiceTxDx Settlements1</v>
          </cell>
          <cell r="E179">
            <v>1</v>
          </cell>
          <cell r="F179" t="str">
            <v>Time Study Results</v>
          </cell>
          <cell r="G179" t="str">
            <v>All Direct</v>
          </cell>
          <cell r="H179">
            <v>3149451.9096688963</v>
          </cell>
          <cell r="I179">
            <v>3149451.9096688963</v>
          </cell>
          <cell r="J179">
            <v>491804.74685811572</v>
          </cell>
          <cell r="K179">
            <v>2657647.162810781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3149451.9096688968</v>
          </cell>
          <cell r="R179">
            <v>2889218.4751190343</v>
          </cell>
          <cell r="S179">
            <v>2889218.4751190343</v>
          </cell>
          <cell r="T179">
            <v>451167.82269683579</v>
          </cell>
          <cell r="U179">
            <v>2438050.6524221986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2889218.4751190343</v>
          </cell>
          <cell r="AB179">
            <v>2904626.6698671477</v>
          </cell>
          <cell r="AC179">
            <v>2904626.6698671477</v>
          </cell>
          <cell r="AD179">
            <v>453573.89954289666</v>
          </cell>
          <cell r="AE179">
            <v>2451052.7703242511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2904626.6698671477</v>
          </cell>
          <cell r="AL179">
            <v>2921090.5965613164</v>
          </cell>
          <cell r="AM179">
            <v>2921090.5965613164</v>
          </cell>
          <cell r="AN179">
            <v>456144.83490954194</v>
          </cell>
          <cell r="AO179">
            <v>2464945.7616517744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2921090.5965613164</v>
          </cell>
          <cell r="AV179">
            <v>2985365.0038626692</v>
          </cell>
          <cell r="AW179">
            <v>2985365.0038626692</v>
          </cell>
          <cell r="AX179">
            <v>466181.64751025266</v>
          </cell>
          <cell r="AY179">
            <v>2519183.3563524163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2985365.0038626688</v>
          </cell>
          <cell r="BF179">
            <v>3040790.7418878106</v>
          </cell>
          <cell r="BG179">
            <v>3040790.7418878106</v>
          </cell>
          <cell r="BH179">
            <v>474836.69030522095</v>
          </cell>
          <cell r="BI179">
            <v>2565954.0515825897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3040790.7418878106</v>
          </cell>
          <cell r="BP179" t="str">
            <v>cust</v>
          </cell>
        </row>
        <row r="180">
          <cell r="A180" t="str">
            <v>Customer Service</v>
          </cell>
          <cell r="B180" t="str">
            <v>Account Management Director</v>
          </cell>
          <cell r="D180" t="str">
            <v>Customer ServiceAccount Management Director1</v>
          </cell>
          <cell r="E180">
            <v>1</v>
          </cell>
          <cell r="F180" t="str">
            <v>Time Study Results</v>
          </cell>
          <cell r="G180" t="str">
            <v>All Direct</v>
          </cell>
          <cell r="H180">
            <v>1246857.4986383526</v>
          </cell>
          <cell r="I180">
            <v>1246857.4986383526</v>
          </cell>
          <cell r="J180">
            <v>194703.85771041841</v>
          </cell>
          <cell r="K180">
            <v>1052153.6409279343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1246857.4986383528</v>
          </cell>
          <cell r="R180">
            <v>1261883.1312721395</v>
          </cell>
          <cell r="S180">
            <v>1261883.1312721395</v>
          </cell>
          <cell r="T180">
            <v>197050.195316386</v>
          </cell>
          <cell r="U180">
            <v>1064832.9359557535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1261883.1312721395</v>
          </cell>
          <cell r="AB180">
            <v>1267985.7078918288</v>
          </cell>
          <cell r="AC180">
            <v>1267985.7078918288</v>
          </cell>
          <cell r="AD180">
            <v>198003.14720633696</v>
          </cell>
          <cell r="AE180">
            <v>1069982.5606854919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1267985.7078918288</v>
          </cell>
          <cell r="AL180">
            <v>1274523.4305349321</v>
          </cell>
          <cell r="AM180">
            <v>1274523.4305349321</v>
          </cell>
          <cell r="AN180">
            <v>199024.04961149799</v>
          </cell>
          <cell r="AO180">
            <v>1075499.3809234342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1274523.4305349321</v>
          </cell>
          <cell r="AV180">
            <v>1301223.0293427862</v>
          </cell>
          <cell r="AW180">
            <v>1301223.0293427862</v>
          </cell>
          <cell r="AX180">
            <v>203193.34312971222</v>
          </cell>
          <cell r="AY180">
            <v>1098029.686213074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1301223.0293427862</v>
          </cell>
          <cell r="BF180">
            <v>1324169.4223965718</v>
          </cell>
          <cell r="BG180">
            <v>1324169.4223965718</v>
          </cell>
          <cell r="BH180">
            <v>206776.55232000916</v>
          </cell>
          <cell r="BI180">
            <v>1117392.8700765627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1324169.4223965718</v>
          </cell>
          <cell r="BP180" t="str">
            <v>cust</v>
          </cell>
        </row>
        <row r="181">
          <cell r="A181" t="str">
            <v>Customer Service</v>
          </cell>
          <cell r="B181" t="str">
            <v>Advanced Distribution</v>
          </cell>
          <cell r="D181" t="str">
            <v>Customer ServiceAdvanced Distribution1</v>
          </cell>
          <cell r="E181">
            <v>1</v>
          </cell>
          <cell r="F181" t="str">
            <v>Time Study Results</v>
          </cell>
          <cell r="G181" t="str">
            <v>All Direct</v>
          </cell>
          <cell r="H181">
            <v>588230.52695798443</v>
          </cell>
          <cell r="I181">
            <v>588230.52695798443</v>
          </cell>
          <cell r="J181">
            <v>0</v>
          </cell>
          <cell r="K181">
            <v>588230.52695798443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588230.52695798443</v>
          </cell>
          <cell r="R181">
            <v>594045.55420477688</v>
          </cell>
          <cell r="S181">
            <v>594045.55420477688</v>
          </cell>
          <cell r="T181">
            <v>0</v>
          </cell>
          <cell r="U181">
            <v>594045.55420477688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594045.55420477688</v>
          </cell>
          <cell r="AB181">
            <v>595627.58286606614</v>
          </cell>
          <cell r="AC181">
            <v>595627.58286606614</v>
          </cell>
          <cell r="AD181">
            <v>0</v>
          </cell>
          <cell r="AE181">
            <v>595627.58286606614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595627.58286606614</v>
          </cell>
          <cell r="AL181">
            <v>597372.20366665488</v>
          </cell>
          <cell r="AM181">
            <v>597372.20366665488</v>
          </cell>
          <cell r="AN181">
            <v>0</v>
          </cell>
          <cell r="AO181">
            <v>597372.20366665488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597372.20366665488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 t="str">
            <v>am</v>
          </cell>
        </row>
        <row r="182">
          <cell r="A182" t="str">
            <v>Customer Service</v>
          </cell>
          <cell r="B182" t="str">
            <v>Value Growth</v>
          </cell>
          <cell r="D182" t="str">
            <v>Customer ServiceValue Growth1</v>
          </cell>
          <cell r="E182">
            <v>1</v>
          </cell>
          <cell r="F182" t="str">
            <v>Value Growth HONI</v>
          </cell>
          <cell r="G182" t="str">
            <v>All Direct</v>
          </cell>
          <cell r="H182">
            <v>0</v>
          </cell>
          <cell r="I182">
            <v>6004550.4471596954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5791570.4726055544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5803948.4647903033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5817243.4535544459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5873478.5989828929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5921709.1025321158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 t="str">
            <v>cust</v>
          </cell>
        </row>
        <row r="183">
          <cell r="A183" t="str">
            <v>Customer Service</v>
          </cell>
          <cell r="B183" t="str">
            <v>Value Growth</v>
          </cell>
          <cell r="D183" t="str">
            <v>Customer ServiceValue Growth2</v>
          </cell>
          <cell r="E183">
            <v>2</v>
          </cell>
          <cell r="F183" t="str">
            <v>Value Growth HOI</v>
          </cell>
          <cell r="G183" t="str">
            <v>All Direct</v>
          </cell>
          <cell r="H183">
            <v>6004550.4471596954</v>
          </cell>
          <cell r="I183">
            <v>6004550.4471596954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6004550.4471596954</v>
          </cell>
          <cell r="P183">
            <v>0</v>
          </cell>
          <cell r="Q183">
            <v>6004550.4471596954</v>
          </cell>
          <cell r="R183">
            <v>5791570.4726055544</v>
          </cell>
          <cell r="S183">
            <v>5791570.4726055544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5791570.4726055544</v>
          </cell>
          <cell r="Z183">
            <v>0</v>
          </cell>
          <cell r="AA183">
            <v>5791570.4726055544</v>
          </cell>
          <cell r="AB183">
            <v>5803948.4647903033</v>
          </cell>
          <cell r="AC183">
            <v>5803948.4647903033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5803948.4647903033</v>
          </cell>
          <cell r="AJ183">
            <v>0</v>
          </cell>
          <cell r="AK183">
            <v>5803948.4647903033</v>
          </cell>
          <cell r="AL183">
            <v>5817243.4535544459</v>
          </cell>
          <cell r="AM183">
            <v>5817243.4535544459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5817243.4535544459</v>
          </cell>
          <cell r="AT183">
            <v>0</v>
          </cell>
          <cell r="AU183">
            <v>5817243.4535544459</v>
          </cell>
          <cell r="AV183">
            <v>5873478.5989828929</v>
          </cell>
          <cell r="AW183">
            <v>5873478.5989828929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5873478.5989828929</v>
          </cell>
          <cell r="BD183">
            <v>0</v>
          </cell>
          <cell r="BE183">
            <v>5873478.5989828929</v>
          </cell>
          <cell r="BF183">
            <v>5921709.1025321158</v>
          </cell>
          <cell r="BG183">
            <v>5921709.1025321158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5921709.1025321158</v>
          </cell>
          <cell r="BN183">
            <v>0</v>
          </cell>
          <cell r="BO183">
            <v>5921709.1025321158</v>
          </cell>
          <cell r="BP183" t="str">
            <v>cust</v>
          </cell>
        </row>
        <row r="184">
          <cell r="A184" t="str">
            <v>Customer Service</v>
          </cell>
          <cell r="B184" t="str">
            <v>Pricing</v>
          </cell>
          <cell r="D184" t="str">
            <v>Customer ServicePricing1</v>
          </cell>
          <cell r="E184">
            <v>1</v>
          </cell>
          <cell r="F184" t="str">
            <v>Time Study Results</v>
          </cell>
          <cell r="G184" t="str">
            <v>All Direct</v>
          </cell>
          <cell r="H184">
            <v>2746281.8200373692</v>
          </cell>
          <cell r="I184">
            <v>2746281.8200373692</v>
          </cell>
          <cell r="J184">
            <v>652894.40571397298</v>
          </cell>
          <cell r="K184">
            <v>2093387.414323396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2746281.8200373692</v>
          </cell>
          <cell r="R184">
            <v>2777629.0824577287</v>
          </cell>
          <cell r="S184">
            <v>2777629.0824577287</v>
          </cell>
          <cell r="T184">
            <v>660346.82815633621</v>
          </cell>
          <cell r="U184">
            <v>2117282.2543013925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2777629.0824577287</v>
          </cell>
          <cell r="AB184">
            <v>2787509.3663981059</v>
          </cell>
          <cell r="AC184">
            <v>2787509.3663981059</v>
          </cell>
          <cell r="AD184">
            <v>662695.74299256015</v>
          </cell>
          <cell r="AE184">
            <v>2124813.6234055455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2787509.3663981054</v>
          </cell>
          <cell r="AL184">
            <v>2798211.8556776112</v>
          </cell>
          <cell r="AM184">
            <v>2798211.8556776112</v>
          </cell>
          <cell r="AN184">
            <v>665240.12693991035</v>
          </cell>
          <cell r="AO184">
            <v>2132971.7287377007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2798211.8556776112</v>
          </cell>
          <cell r="AV184">
            <v>2855787.122587618</v>
          </cell>
          <cell r="AW184">
            <v>2855787.122587618</v>
          </cell>
          <cell r="AX184">
            <v>678927.93181075959</v>
          </cell>
          <cell r="AY184">
            <v>2176859.190776858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2855787.1225876175</v>
          </cell>
          <cell r="BF184">
            <v>2904097.2907522121</v>
          </cell>
          <cell r="BG184">
            <v>2904097.2907522121</v>
          </cell>
          <cell r="BH184">
            <v>690413.0744875354</v>
          </cell>
          <cell r="BI184">
            <v>2213684.2162646763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2904097.2907522116</v>
          </cell>
          <cell r="BP184" t="str">
            <v>r</v>
          </cell>
        </row>
        <row r="185">
          <cell r="A185" t="str">
            <v>Customer Service</v>
          </cell>
          <cell r="B185" t="str">
            <v>VP Customer Service</v>
          </cell>
          <cell r="D185" t="str">
            <v>Customer ServiceVP Customer Service1</v>
          </cell>
          <cell r="E185">
            <v>1</v>
          </cell>
          <cell r="F185" t="str">
            <v>Time Study Results</v>
          </cell>
          <cell r="G185" t="str">
            <v>All Direct</v>
          </cell>
          <cell r="H185">
            <v>814001.25238714798</v>
          </cell>
          <cell r="I185">
            <v>814001.25238714798</v>
          </cell>
          <cell r="J185">
            <v>0</v>
          </cell>
          <cell r="K185">
            <v>814001.25238714798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814001.25238714798</v>
          </cell>
          <cell r="R185">
            <v>820167.48714532715</v>
          </cell>
          <cell r="S185">
            <v>820167.48714532715</v>
          </cell>
          <cell r="T185">
            <v>0</v>
          </cell>
          <cell r="U185">
            <v>820167.48714532715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820167.48714532715</v>
          </cell>
          <cell r="AB185">
            <v>821833.76912116411</v>
          </cell>
          <cell r="AC185">
            <v>821833.76912116411</v>
          </cell>
          <cell r="AD185">
            <v>0</v>
          </cell>
          <cell r="AE185">
            <v>821833.76912116411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821833.76912116411</v>
          </cell>
          <cell r="AL185">
            <v>823678.57754363725</v>
          </cell>
          <cell r="AM185">
            <v>823678.57754363725</v>
          </cell>
          <cell r="AN185">
            <v>0</v>
          </cell>
          <cell r="AO185">
            <v>823678.57754363725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823678.57754363725</v>
          </cell>
          <cell r="AV185">
            <v>836945.4812684668</v>
          </cell>
          <cell r="AW185">
            <v>836945.4812684668</v>
          </cell>
          <cell r="AX185">
            <v>0</v>
          </cell>
          <cell r="AY185">
            <v>836945.4812684668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836945.4812684668</v>
          </cell>
          <cell r="BF185">
            <v>847902.72086943022</v>
          </cell>
          <cell r="BG185">
            <v>847902.72086943022</v>
          </cell>
          <cell r="BH185">
            <v>0</v>
          </cell>
          <cell r="BI185">
            <v>847902.72086943022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847902.72086943022</v>
          </cell>
          <cell r="BP185" t="str">
            <v>cust</v>
          </cell>
        </row>
        <row r="186">
          <cell r="A186" t="str">
            <v>General Counsel and Secretariat</v>
          </cell>
          <cell r="B186" t="str">
            <v>General Counsel and Secretariat</v>
          </cell>
          <cell r="D186" t="str">
            <v>General Counsel and SecretariatGeneral Counsel and Secretariat1</v>
          </cell>
          <cell r="E186">
            <v>1</v>
          </cell>
          <cell r="F186" t="str">
            <v>Overall Assignment of Time</v>
          </cell>
          <cell r="G186" t="str">
            <v>Non-energy Rev_Assets Blend</v>
          </cell>
          <cell r="H186">
            <v>7987606.0951611996</v>
          </cell>
          <cell r="I186">
            <v>10122606.0951612</v>
          </cell>
          <cell r="J186">
            <v>4226170.5102198888</v>
          </cell>
          <cell r="K186">
            <v>3242241.1887558335</v>
          </cell>
          <cell r="L186">
            <v>79876.060951611988</v>
          </cell>
          <cell r="M186">
            <v>159752.12190322398</v>
          </cell>
          <cell r="N186">
            <v>199690.15237902995</v>
          </cell>
          <cell r="O186">
            <v>79876.060951611988</v>
          </cell>
          <cell r="P186">
            <v>0</v>
          </cell>
          <cell r="Q186">
            <v>7987606.0951612005</v>
          </cell>
          <cell r="R186">
            <v>8050308.2788978238</v>
          </cell>
          <cell r="S186">
            <v>10185308.278897824</v>
          </cell>
          <cell r="T186">
            <v>4259345.6714230236</v>
          </cell>
          <cell r="U186">
            <v>3267692.5693464428</v>
          </cell>
          <cell r="V186">
            <v>80503.082788978238</v>
          </cell>
          <cell r="W186">
            <v>161006.16557795648</v>
          </cell>
          <cell r="X186">
            <v>201257.70697244559</v>
          </cell>
          <cell r="Y186">
            <v>80503.082788978238</v>
          </cell>
          <cell r="Z186">
            <v>0</v>
          </cell>
          <cell r="AA186">
            <v>8050308.2788978238</v>
          </cell>
          <cell r="AB186">
            <v>8070769.2312522614</v>
          </cell>
          <cell r="AC186">
            <v>10205769.231252261</v>
          </cell>
          <cell r="AD186">
            <v>4270171.3772003427</v>
          </cell>
          <cell r="AE186">
            <v>3275997.8540205224</v>
          </cell>
          <cell r="AF186">
            <v>80707.692312522617</v>
          </cell>
          <cell r="AG186">
            <v>161415.38462504523</v>
          </cell>
          <cell r="AH186">
            <v>201769.23078130651</v>
          </cell>
          <cell r="AI186">
            <v>80707.692312522617</v>
          </cell>
          <cell r="AJ186">
            <v>0</v>
          </cell>
          <cell r="AK186">
            <v>8070769.2312522633</v>
          </cell>
          <cell r="AL186">
            <v>8093048.4311110713</v>
          </cell>
          <cell r="AM186">
            <v>10228048.431111071</v>
          </cell>
          <cell r="AN186">
            <v>4281959.1013711225</v>
          </cell>
          <cell r="AO186">
            <v>3285041.1817177301</v>
          </cell>
          <cell r="AP186">
            <v>80930.484311110704</v>
          </cell>
          <cell r="AQ186">
            <v>161860.96862222141</v>
          </cell>
          <cell r="AR186">
            <v>202326.21077777678</v>
          </cell>
          <cell r="AS186">
            <v>80930.484311110704</v>
          </cell>
          <cell r="AT186">
            <v>0</v>
          </cell>
          <cell r="AU186">
            <v>8093048.4311110722</v>
          </cell>
          <cell r="AV186">
            <v>8222519.0773308119</v>
          </cell>
          <cell r="AW186">
            <v>10357519.077330813</v>
          </cell>
          <cell r="AX186">
            <v>4350460.8552726377</v>
          </cell>
          <cell r="AY186">
            <v>3337594.4820316718</v>
          </cell>
          <cell r="AZ186">
            <v>82225.190773308117</v>
          </cell>
          <cell r="BA186">
            <v>164450.38154661623</v>
          </cell>
          <cell r="BB186">
            <v>205562.97693327029</v>
          </cell>
          <cell r="BC186">
            <v>82225.190773308117</v>
          </cell>
          <cell r="BD186">
            <v>0</v>
          </cell>
          <cell r="BE186">
            <v>8222519.0773308128</v>
          </cell>
          <cell r="BF186">
            <v>8330655.4102224801</v>
          </cell>
          <cell r="BG186">
            <v>10465655.41022248</v>
          </cell>
          <cell r="BH186">
            <v>4407674.8159644324</v>
          </cell>
          <cell r="BI186">
            <v>3381487.9925935874</v>
          </cell>
          <cell r="BJ186">
            <v>83306.554102224793</v>
          </cell>
          <cell r="BK186">
            <v>166613.10820444959</v>
          </cell>
          <cell r="BL186">
            <v>208266.38525556197</v>
          </cell>
          <cell r="BM186">
            <v>83306.554102224793</v>
          </cell>
          <cell r="BN186">
            <v>0</v>
          </cell>
          <cell r="BO186">
            <v>8330655.4102224819</v>
          </cell>
          <cell r="BP186" t="str">
            <v>g</v>
          </cell>
        </row>
        <row r="187">
          <cell r="A187" t="str">
            <v>General Counsel and Secretariat</v>
          </cell>
          <cell r="B187" t="str">
            <v>General Counsel and Secretariat</v>
          </cell>
          <cell r="D187" t="str">
            <v>General Counsel and SecretariatGeneral Counsel and Secretariat2</v>
          </cell>
          <cell r="E187">
            <v>2</v>
          </cell>
          <cell r="F187" t="str">
            <v>General departmental expenses</v>
          </cell>
          <cell r="G187" t="str">
            <v>GC_Law Dept. Labor (Internal)</v>
          </cell>
          <cell r="H187">
            <v>2135000</v>
          </cell>
          <cell r="I187">
            <v>10122606.0951612</v>
          </cell>
          <cell r="J187">
            <v>1129609.2886685305</v>
          </cell>
          <cell r="K187">
            <v>866615.71133146936</v>
          </cell>
          <cell r="L187">
            <v>21349.999999999996</v>
          </cell>
          <cell r="M187">
            <v>42699.999999999993</v>
          </cell>
          <cell r="N187">
            <v>53374.999999999985</v>
          </cell>
          <cell r="O187">
            <v>21349.999999999996</v>
          </cell>
          <cell r="P187">
            <v>0</v>
          </cell>
          <cell r="Q187">
            <v>2135000</v>
          </cell>
          <cell r="R187">
            <v>2135000</v>
          </cell>
          <cell r="S187">
            <v>10185308.278897824</v>
          </cell>
          <cell r="T187">
            <v>1129609.2886685305</v>
          </cell>
          <cell r="U187">
            <v>866615.71133146936</v>
          </cell>
          <cell r="V187">
            <v>21349.999999999996</v>
          </cell>
          <cell r="W187">
            <v>42699.999999999993</v>
          </cell>
          <cell r="X187">
            <v>53374.999999999985</v>
          </cell>
          <cell r="Y187">
            <v>21349.999999999996</v>
          </cell>
          <cell r="Z187">
            <v>0</v>
          </cell>
          <cell r="AA187">
            <v>2135000</v>
          </cell>
          <cell r="AB187">
            <v>2135000</v>
          </cell>
          <cell r="AC187">
            <v>10205769.231252261</v>
          </cell>
          <cell r="AD187">
            <v>1129609.2886685305</v>
          </cell>
          <cell r="AE187">
            <v>866615.71133146936</v>
          </cell>
          <cell r="AF187">
            <v>21349.999999999996</v>
          </cell>
          <cell r="AG187">
            <v>42699.999999999993</v>
          </cell>
          <cell r="AH187">
            <v>53374.999999999985</v>
          </cell>
          <cell r="AI187">
            <v>21349.999999999996</v>
          </cell>
          <cell r="AJ187">
            <v>0</v>
          </cell>
          <cell r="AK187">
            <v>2135000</v>
          </cell>
          <cell r="AL187">
            <v>2135000</v>
          </cell>
          <cell r="AM187">
            <v>10228048.431111071</v>
          </cell>
          <cell r="AN187">
            <v>1129609.2886685305</v>
          </cell>
          <cell r="AO187">
            <v>866615.71133146936</v>
          </cell>
          <cell r="AP187">
            <v>21349.999999999996</v>
          </cell>
          <cell r="AQ187">
            <v>42699.999999999993</v>
          </cell>
          <cell r="AR187">
            <v>53374.999999999985</v>
          </cell>
          <cell r="AS187">
            <v>21349.999999999996</v>
          </cell>
          <cell r="AT187">
            <v>0</v>
          </cell>
          <cell r="AU187">
            <v>2135000</v>
          </cell>
          <cell r="AV187">
            <v>2135000</v>
          </cell>
          <cell r="AW187">
            <v>10357519.077330813</v>
          </cell>
          <cell r="AX187">
            <v>1129609.2886685305</v>
          </cell>
          <cell r="AY187">
            <v>866615.71133146936</v>
          </cell>
          <cell r="AZ187">
            <v>21349.999999999996</v>
          </cell>
          <cell r="BA187">
            <v>42699.999999999993</v>
          </cell>
          <cell r="BB187">
            <v>53374.999999999985</v>
          </cell>
          <cell r="BC187">
            <v>21349.999999999996</v>
          </cell>
          <cell r="BD187">
            <v>0</v>
          </cell>
          <cell r="BE187">
            <v>2135000</v>
          </cell>
          <cell r="BF187">
            <v>2135000</v>
          </cell>
          <cell r="BG187">
            <v>10465655.41022248</v>
          </cell>
          <cell r="BH187">
            <v>1129609.2886685305</v>
          </cell>
          <cell r="BI187">
            <v>866615.71133146936</v>
          </cell>
          <cell r="BJ187">
            <v>21349.999999999996</v>
          </cell>
          <cell r="BK187">
            <v>42699.999999999993</v>
          </cell>
          <cell r="BL187">
            <v>53374.999999999985</v>
          </cell>
          <cell r="BM187">
            <v>21349.999999999996</v>
          </cell>
          <cell r="BN187">
            <v>0</v>
          </cell>
          <cell r="BO187">
            <v>2135000</v>
          </cell>
          <cell r="BP187" t="str">
            <v>g</v>
          </cell>
        </row>
        <row r="188">
          <cell r="A188" t="str">
            <v>Audit</v>
          </cell>
          <cell r="B188" t="str">
            <v>Audit</v>
          </cell>
          <cell r="D188" t="str">
            <v>AuditAudit1</v>
          </cell>
          <cell r="E188">
            <v>1</v>
          </cell>
          <cell r="F188" t="str">
            <v>Audits</v>
          </cell>
          <cell r="G188" t="str">
            <v>IntAudit TD Audits (Internal)</v>
          </cell>
          <cell r="H188">
            <v>1848035.65674956</v>
          </cell>
          <cell r="I188">
            <v>3577977.2680351902</v>
          </cell>
          <cell r="J188">
            <v>1377680.1461171287</v>
          </cell>
          <cell r="K188">
            <v>419949.57223404862</v>
          </cell>
          <cell r="L188">
            <v>37674.862723981736</v>
          </cell>
          <cell r="M188">
            <v>1010.8956656719713</v>
          </cell>
          <cell r="N188">
            <v>11683.542621642973</v>
          </cell>
          <cell r="O188">
            <v>36.637387085731305</v>
          </cell>
          <cell r="P188">
            <v>0</v>
          </cell>
          <cell r="Q188">
            <v>1848035.6567495598</v>
          </cell>
          <cell r="R188">
            <v>1865985.1076367442</v>
          </cell>
          <cell r="S188">
            <v>3613948.1114964806</v>
          </cell>
          <cell r="T188">
            <v>1391185.4224518656</v>
          </cell>
          <cell r="U188">
            <v>423926.12582149904</v>
          </cell>
          <cell r="V188">
            <v>38034.571158594641</v>
          </cell>
          <cell r="W188">
            <v>1010.8956656719713</v>
          </cell>
          <cell r="X188">
            <v>11791.455152026847</v>
          </cell>
          <cell r="Y188">
            <v>36.637387085731305</v>
          </cell>
          <cell r="Z188">
            <v>0</v>
          </cell>
          <cell r="AA188">
            <v>1865985.1076367437</v>
          </cell>
          <cell r="AB188">
            <v>1870638.602916006</v>
          </cell>
          <cell r="AC188">
            <v>3623273.7533386885</v>
          </cell>
          <cell r="AD188">
            <v>1394686.7406851549</v>
          </cell>
          <cell r="AE188">
            <v>424957.06952352298</v>
          </cell>
          <cell r="AF188">
            <v>38127.827577016724</v>
          </cell>
          <cell r="AG188">
            <v>1010.8956656719713</v>
          </cell>
          <cell r="AH188">
            <v>11819.432077553471</v>
          </cell>
          <cell r="AI188">
            <v>36.637387085731305</v>
          </cell>
          <cell r="AJ188">
            <v>0</v>
          </cell>
          <cell r="AK188">
            <v>1870638.6029160055</v>
          </cell>
          <cell r="AL188">
            <v>1875782.7114632607</v>
          </cell>
          <cell r="AM188">
            <v>3633582.5881027267</v>
          </cell>
          <cell r="AN188">
            <v>1398557.1993339015</v>
          </cell>
          <cell r="AO188">
            <v>426096.70457009843</v>
          </cell>
          <cell r="AP188">
            <v>38230.9159246571</v>
          </cell>
          <cell r="AQ188">
            <v>1010.8956656719713</v>
          </cell>
          <cell r="AR188">
            <v>11850.358581845583</v>
          </cell>
          <cell r="AS188">
            <v>36.637387085731305</v>
          </cell>
          <cell r="AT188">
            <v>0</v>
          </cell>
          <cell r="AU188">
            <v>1875782.7114632602</v>
          </cell>
          <cell r="AV188">
            <v>1913738.8389773148</v>
          </cell>
          <cell r="AW188">
            <v>3709646.9718984268</v>
          </cell>
          <cell r="AX188">
            <v>1427115.6211984844</v>
          </cell>
          <cell r="AY188">
            <v>434505.57323022559</v>
          </cell>
          <cell r="AZ188">
            <v>38991.559762614095</v>
          </cell>
          <cell r="BA188">
            <v>1010.8956656719713</v>
          </cell>
          <cell r="BB188">
            <v>12078.551733232682</v>
          </cell>
          <cell r="BC188">
            <v>36.637387085731305</v>
          </cell>
          <cell r="BD188">
            <v>0</v>
          </cell>
          <cell r="BE188">
            <v>1913738.8389773143</v>
          </cell>
          <cell r="BF188">
            <v>1944981.1064925443</v>
          </cell>
          <cell r="BG188">
            <v>3772256.7264379645</v>
          </cell>
          <cell r="BH188">
            <v>1450622.493847063</v>
          </cell>
          <cell r="BI188">
            <v>441427.04128786258</v>
          </cell>
          <cell r="BJ188">
            <v>39617.657308009475</v>
          </cell>
          <cell r="BK188">
            <v>1010.8956656719713</v>
          </cell>
          <cell r="BL188">
            <v>12266.380996851296</v>
          </cell>
          <cell r="BM188">
            <v>36.637387085731305</v>
          </cell>
          <cell r="BN188">
            <v>0</v>
          </cell>
          <cell r="BO188">
            <v>1944981.1064925438</v>
          </cell>
          <cell r="BP188" t="str">
            <v>a</v>
          </cell>
        </row>
        <row r="189">
          <cell r="A189" t="str">
            <v>Audit</v>
          </cell>
          <cell r="B189" t="str">
            <v>Audit</v>
          </cell>
          <cell r="D189" t="str">
            <v>AuditAudit2</v>
          </cell>
          <cell r="E189">
            <v>2</v>
          </cell>
          <cell r="F189" t="str">
            <v>Purchasing</v>
          </cell>
          <cell r="G189" t="str">
            <v>Oper Maint Cap</v>
          </cell>
          <cell r="H189">
            <v>224443.52242228741</v>
          </cell>
          <cell r="I189">
            <v>3577977.2680351902</v>
          </cell>
          <cell r="J189">
            <v>120597.0461527553</v>
          </cell>
          <cell r="K189">
            <v>90108.315899488909</v>
          </cell>
          <cell r="L189">
            <v>6257.8477964799404</v>
          </cell>
          <cell r="M189">
            <v>4981.3274508287595</v>
          </cell>
          <cell r="N189">
            <v>2498.9851227345453</v>
          </cell>
          <cell r="O189">
            <v>0</v>
          </cell>
          <cell r="P189">
            <v>0</v>
          </cell>
          <cell r="Q189">
            <v>224443.52242228744</v>
          </cell>
          <cell r="R189">
            <v>226781.62724727127</v>
          </cell>
          <cell r="S189">
            <v>3613948.1114964806</v>
          </cell>
          <cell r="T189">
            <v>121853.34676880977</v>
          </cell>
          <cell r="U189">
            <v>91047.004999989513</v>
          </cell>
          <cell r="V189">
            <v>6323.0379341549115</v>
          </cell>
          <cell r="W189">
            <v>5033.2196401060864</v>
          </cell>
          <cell r="X189">
            <v>2525.0179042110149</v>
          </cell>
          <cell r="Y189">
            <v>0</v>
          </cell>
          <cell r="Z189">
            <v>0</v>
          </cell>
          <cell r="AA189">
            <v>226781.6272472713</v>
          </cell>
          <cell r="AB189">
            <v>227387.79396701482</v>
          </cell>
          <cell r="AC189">
            <v>3623273.7533386885</v>
          </cell>
          <cell r="AD189">
            <v>122179.04971219719</v>
          </cell>
          <cell r="AE189">
            <v>91290.365386072037</v>
          </cell>
          <cell r="AF189">
            <v>6339.9388410312067</v>
          </cell>
          <cell r="AG189">
            <v>5046.6729796734289</v>
          </cell>
          <cell r="AH189">
            <v>2531.7670480409975</v>
          </cell>
          <cell r="AI189">
            <v>0</v>
          </cell>
          <cell r="AJ189">
            <v>0</v>
          </cell>
          <cell r="AK189">
            <v>227387.79396701485</v>
          </cell>
          <cell r="AL189">
            <v>228057.86822667724</v>
          </cell>
          <cell r="AM189">
            <v>3633582.5881027267</v>
          </cell>
          <cell r="AN189">
            <v>122539.09118519742</v>
          </cell>
          <cell r="AO189">
            <v>91559.383009811587</v>
          </cell>
          <cell r="AP189">
            <v>6358.6215933069298</v>
          </cell>
          <cell r="AQ189">
            <v>5061.5446911299523</v>
          </cell>
          <cell r="AR189">
            <v>2539.2277472313849</v>
          </cell>
          <cell r="AS189">
            <v>0</v>
          </cell>
          <cell r="AT189">
            <v>0</v>
          </cell>
          <cell r="AU189">
            <v>228057.86822667727</v>
          </cell>
          <cell r="AV189">
            <v>233002.05317339773</v>
          </cell>
          <cell r="AW189">
            <v>3709646.9718984268</v>
          </cell>
          <cell r="AX189">
            <v>125195.6797727066</v>
          </cell>
          <cell r="AY189">
            <v>93544.346417248948</v>
          </cell>
          <cell r="AZ189">
            <v>6496.473452609026</v>
          </cell>
          <cell r="BA189">
            <v>5171.2765467490008</v>
          </cell>
          <cell r="BB189">
            <v>2594.2769840841911</v>
          </cell>
          <cell r="BC189">
            <v>0</v>
          </cell>
          <cell r="BD189">
            <v>0</v>
          </cell>
          <cell r="BE189">
            <v>233002.05317339776</v>
          </cell>
          <cell r="BF189">
            <v>237071.6872184677</v>
          </cell>
          <cell r="BG189">
            <v>3772256.7264379645</v>
          </cell>
          <cell r="BH189">
            <v>127382.35836098291</v>
          </cell>
          <cell r="BI189">
            <v>95178.200075268644</v>
          </cell>
          <cell r="BJ189">
            <v>6609.9414207043801</v>
          </cell>
          <cell r="BK189">
            <v>5261.5985108883469</v>
          </cell>
          <cell r="BL189">
            <v>2639.5888506234678</v>
          </cell>
          <cell r="BM189">
            <v>0</v>
          </cell>
          <cell r="BN189">
            <v>0</v>
          </cell>
          <cell r="BO189">
            <v>237071.68721846773</v>
          </cell>
          <cell r="BP189" t="str">
            <v>a</v>
          </cell>
        </row>
        <row r="190">
          <cell r="A190" t="str">
            <v>Audit</v>
          </cell>
          <cell r="B190" t="str">
            <v>Audit</v>
          </cell>
          <cell r="D190" t="str">
            <v>AuditAudit3</v>
          </cell>
          <cell r="E190">
            <v>3</v>
          </cell>
          <cell r="F190" t="str">
            <v>IMIT</v>
          </cell>
          <cell r="G190" t="str">
            <v>BIT (Internal)</v>
          </cell>
          <cell r="H190">
            <v>718219.27175131964</v>
          </cell>
          <cell r="I190">
            <v>3577977.2680351902</v>
          </cell>
          <cell r="J190">
            <v>402955.04690105346</v>
          </cell>
          <cell r="K190">
            <v>315264.22485026624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718219.27175131976</v>
          </cell>
          <cell r="R190">
            <v>725701.20719126798</v>
          </cell>
          <cell r="S190">
            <v>3613948.1114964806</v>
          </cell>
          <cell r="T190">
            <v>407152.76724175591</v>
          </cell>
          <cell r="U190">
            <v>318548.43994951213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725701.20719126798</v>
          </cell>
          <cell r="AB190">
            <v>727640.94069444737</v>
          </cell>
          <cell r="AC190">
            <v>3623273.7533386885</v>
          </cell>
          <cell r="AD190">
            <v>408241.04965841019</v>
          </cell>
          <cell r="AE190">
            <v>319399.89103603724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727640.94069444737</v>
          </cell>
          <cell r="AL190">
            <v>729785.17832536716</v>
          </cell>
          <cell r="AM190">
            <v>3633582.5881027267</v>
          </cell>
          <cell r="AN190">
            <v>409444.0685819033</v>
          </cell>
          <cell r="AO190">
            <v>320341.10974346387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729785.17832536716</v>
          </cell>
          <cell r="AV190">
            <v>745606.57015487261</v>
          </cell>
          <cell r="AW190">
            <v>3709646.9718984268</v>
          </cell>
          <cell r="AX190">
            <v>418320.61915280716</v>
          </cell>
          <cell r="AY190">
            <v>327285.9510020655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745606.57015487272</v>
          </cell>
          <cell r="BF190">
            <v>758629.39909909654</v>
          </cell>
          <cell r="BG190">
            <v>3772256.7264379645</v>
          </cell>
          <cell r="BH190">
            <v>425627.04332492419</v>
          </cell>
          <cell r="BI190">
            <v>333002.35577417241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758629.39909909666</v>
          </cell>
          <cell r="BP190" t="str">
            <v>a</v>
          </cell>
        </row>
        <row r="191">
          <cell r="A191" t="str">
            <v>Audit</v>
          </cell>
          <cell r="B191" t="str">
            <v>Audit</v>
          </cell>
          <cell r="D191" t="str">
            <v>AuditAudit4</v>
          </cell>
          <cell r="E191">
            <v>4</v>
          </cell>
          <cell r="F191" t="str">
            <v>Human Resources</v>
          </cell>
          <cell r="G191" t="str">
            <v>HR Dept. Labor (Internal)</v>
          </cell>
          <cell r="H191">
            <v>124307.18164926686</v>
          </cell>
          <cell r="I191">
            <v>3577977.2680351902</v>
          </cell>
          <cell r="J191">
            <v>66388.091572435136</v>
          </cell>
          <cell r="K191">
            <v>55041.609020135729</v>
          </cell>
          <cell r="L191">
            <v>1949.2613609876073</v>
          </cell>
          <cell r="M191">
            <v>0</v>
          </cell>
          <cell r="N191">
            <v>928.21969570838439</v>
          </cell>
          <cell r="O191">
            <v>0</v>
          </cell>
          <cell r="P191">
            <v>0</v>
          </cell>
          <cell r="Q191">
            <v>124307.18164926686</v>
          </cell>
          <cell r="R191">
            <v>125602.13201387331</v>
          </cell>
          <cell r="S191">
            <v>3613948.1114964806</v>
          </cell>
          <cell r="T191">
            <v>67079.678995194132</v>
          </cell>
          <cell r="U191">
            <v>55614.996259098778</v>
          </cell>
          <cell r="V191">
            <v>1969.5674822964004</v>
          </cell>
          <cell r="W191">
            <v>0</v>
          </cell>
          <cell r="X191">
            <v>937.88927728400017</v>
          </cell>
          <cell r="Y191">
            <v>0</v>
          </cell>
          <cell r="Z191">
            <v>0</v>
          </cell>
          <cell r="AA191">
            <v>125602.13201387331</v>
          </cell>
          <cell r="AB191">
            <v>125937.85512019281</v>
          </cell>
          <cell r="AC191">
            <v>3623273.7533386885</v>
          </cell>
          <cell r="AD191">
            <v>67258.976892786304</v>
          </cell>
          <cell r="AE191">
            <v>55763.650099624261</v>
          </cell>
          <cell r="AF191">
            <v>1974.8319575299049</v>
          </cell>
          <cell r="AG191">
            <v>0</v>
          </cell>
          <cell r="AH191">
            <v>940.39617025233565</v>
          </cell>
          <cell r="AI191">
            <v>0</v>
          </cell>
          <cell r="AJ191">
            <v>0</v>
          </cell>
          <cell r="AK191">
            <v>125937.85512019282</v>
          </cell>
          <cell r="AL191">
            <v>126308.97317169815</v>
          </cell>
          <cell r="AM191">
            <v>3633582.5881027267</v>
          </cell>
          <cell r="AN191">
            <v>67457.177985117683</v>
          </cell>
          <cell r="AO191">
            <v>55927.976363161528</v>
          </cell>
          <cell r="AP191">
            <v>1980.6514610257325</v>
          </cell>
          <cell r="AQ191">
            <v>0</v>
          </cell>
          <cell r="AR191">
            <v>943.16736239320585</v>
          </cell>
          <cell r="AS191">
            <v>0</v>
          </cell>
          <cell r="AT191">
            <v>0</v>
          </cell>
          <cell r="AU191">
            <v>126308.97317169813</v>
          </cell>
          <cell r="AV191">
            <v>129047.29098834333</v>
          </cell>
          <cell r="AW191">
            <v>3709646.9718984268</v>
          </cell>
          <cell r="AX191">
            <v>68919.617174502549</v>
          </cell>
          <cell r="AY191">
            <v>57140.468003925424</v>
          </cell>
          <cell r="AZ191">
            <v>2023.5910325233049</v>
          </cell>
          <cell r="BA191">
            <v>0</v>
          </cell>
          <cell r="BB191">
            <v>963.61477739204986</v>
          </cell>
          <cell r="BC191">
            <v>0</v>
          </cell>
          <cell r="BD191">
            <v>0</v>
          </cell>
          <cell r="BE191">
            <v>129047.29098834333</v>
          </cell>
          <cell r="BF191">
            <v>131301.24215176672</v>
          </cell>
          <cell r="BG191">
            <v>3772256.7264379645</v>
          </cell>
          <cell r="BH191">
            <v>70123.373178394148</v>
          </cell>
          <cell r="BI191">
            <v>58138.488368007602</v>
          </cell>
          <cell r="BJ191">
            <v>2058.9352487956248</v>
          </cell>
          <cell r="BK191">
            <v>0</v>
          </cell>
          <cell r="BL191">
            <v>980.44535656934522</v>
          </cell>
          <cell r="BM191">
            <v>0</v>
          </cell>
          <cell r="BN191">
            <v>0</v>
          </cell>
          <cell r="BO191">
            <v>131301.24215176672</v>
          </cell>
          <cell r="BP191" t="str">
            <v>a</v>
          </cell>
        </row>
        <row r="192">
          <cell r="A192" t="str">
            <v>Audit</v>
          </cell>
          <cell r="B192" t="str">
            <v>Audit</v>
          </cell>
          <cell r="D192" t="str">
            <v>AuditAudit5</v>
          </cell>
          <cell r="E192">
            <v>5</v>
          </cell>
          <cell r="F192" t="str">
            <v>Finance</v>
          </cell>
          <cell r="G192" t="str">
            <v>CFO Group Labor (Internal)</v>
          </cell>
          <cell r="H192">
            <v>269332.22690674488</v>
          </cell>
          <cell r="I192">
            <v>3577977.2680351902</v>
          </cell>
          <cell r="J192">
            <v>157328.73948555338</v>
          </cell>
          <cell r="K192">
            <v>103566.82345044147</v>
          </cell>
          <cell r="L192">
            <v>2761.5406491796966</v>
          </cell>
          <cell r="M192">
            <v>1411.2239828812342</v>
          </cell>
          <cell r="N192">
            <v>2352.9203727641252</v>
          </cell>
          <cell r="O192">
            <v>1910.97896592496</v>
          </cell>
          <cell r="P192">
            <v>0</v>
          </cell>
          <cell r="Q192">
            <v>269332.22690674482</v>
          </cell>
          <cell r="R192">
            <v>272137.95269672555</v>
          </cell>
          <cell r="S192">
            <v>3613948.1114964806</v>
          </cell>
          <cell r="T192">
            <v>158967.68669565686</v>
          </cell>
          <cell r="U192">
            <v>104645.71442044742</v>
          </cell>
          <cell r="V192">
            <v>2790.3085612430614</v>
          </cell>
          <cell r="W192">
            <v>1425.9251850718658</v>
          </cell>
          <cell r="X192">
            <v>2377.4315478561466</v>
          </cell>
          <cell r="Y192">
            <v>1930.8862864501889</v>
          </cell>
          <cell r="Z192">
            <v>0</v>
          </cell>
          <cell r="AA192">
            <v>272137.95269672555</v>
          </cell>
          <cell r="AB192">
            <v>272865.35276041779</v>
          </cell>
          <cell r="AC192">
            <v>3623273.7533386885</v>
          </cell>
          <cell r="AD192">
            <v>159392.59290326803</v>
          </cell>
          <cell r="AE192">
            <v>104925.42292336021</v>
          </cell>
          <cell r="AF192">
            <v>2797.7668029364982</v>
          </cell>
          <cell r="AG192">
            <v>1429.7365537551509</v>
          </cell>
          <cell r="AH192">
            <v>2383.7862067421925</v>
          </cell>
          <cell r="AI192">
            <v>1936.0473703557168</v>
          </cell>
          <cell r="AJ192">
            <v>0</v>
          </cell>
          <cell r="AK192">
            <v>272865.35276041774</v>
          </cell>
          <cell r="AL192">
            <v>273669.44187201269</v>
          </cell>
          <cell r="AM192">
            <v>3633582.5881027267</v>
          </cell>
          <cell r="AN192">
            <v>159862.29653960667</v>
          </cell>
          <cell r="AO192">
            <v>105234.62080886912</v>
          </cell>
          <cell r="AP192">
            <v>2806.0113594559111</v>
          </cell>
          <cell r="AQ192">
            <v>1433.9497511570692</v>
          </cell>
          <cell r="AR192">
            <v>2390.8108308427627</v>
          </cell>
          <cell r="AS192">
            <v>1941.7525820811563</v>
          </cell>
          <cell r="AT192">
            <v>0</v>
          </cell>
          <cell r="AU192">
            <v>273669.44187201269</v>
          </cell>
          <cell r="AV192">
            <v>279602.46380807727</v>
          </cell>
          <cell r="AW192">
            <v>3709646.9718984268</v>
          </cell>
          <cell r="AX192">
            <v>163328.03427645899</v>
          </cell>
          <cell r="AY192">
            <v>107516.05679756256</v>
          </cell>
          <cell r="AZ192">
            <v>2866.8443367683149</v>
          </cell>
          <cell r="BA192">
            <v>1465.0370924058157</v>
          </cell>
          <cell r="BB192">
            <v>2442.6424602981429</v>
          </cell>
          <cell r="BC192">
            <v>1983.8488445834394</v>
          </cell>
          <cell r="BD192">
            <v>0</v>
          </cell>
          <cell r="BE192">
            <v>279602.46380807727</v>
          </cell>
          <cell r="BF192">
            <v>284486.02466216125</v>
          </cell>
          <cell r="BG192">
            <v>3772256.7264379645</v>
          </cell>
          <cell r="BH192">
            <v>166180.7358718015</v>
          </cell>
          <cell r="BI192">
            <v>109393.94155941665</v>
          </cell>
          <cell r="BJ192">
            <v>2916.9168883013522</v>
          </cell>
          <cell r="BK192">
            <v>1490.6255571740128</v>
          </cell>
          <cell r="BL192">
            <v>2485.3058651092801</v>
          </cell>
          <cell r="BM192">
            <v>2018.4989203584425</v>
          </cell>
          <cell r="BN192">
            <v>0</v>
          </cell>
          <cell r="BO192">
            <v>284486.02466216125</v>
          </cell>
          <cell r="BP192" t="str">
            <v>a</v>
          </cell>
        </row>
        <row r="193">
          <cell r="A193" t="str">
            <v>Audit</v>
          </cell>
          <cell r="B193" t="str">
            <v>Audit</v>
          </cell>
          <cell r="D193" t="str">
            <v>AuditAudit6</v>
          </cell>
          <cell r="E193">
            <v>6</v>
          </cell>
          <cell r="F193" t="str">
            <v>Customers</v>
          </cell>
          <cell r="G193" t="str">
            <v>Total Revenue</v>
          </cell>
          <cell r="H193">
            <v>89777.408968914955</v>
          </cell>
          <cell r="I193">
            <v>3577977.2680351902</v>
          </cell>
          <cell r="J193">
            <v>21602.733684934377</v>
          </cell>
          <cell r="K193">
            <v>58977.888327032379</v>
          </cell>
          <cell r="L193">
            <v>1188.8110207536265</v>
          </cell>
          <cell r="M193">
            <v>7215.5731913754507</v>
          </cell>
          <cell r="N193">
            <v>792.4027448191116</v>
          </cell>
          <cell r="O193">
            <v>0</v>
          </cell>
          <cell r="P193">
            <v>0</v>
          </cell>
          <cell r="Q193">
            <v>89777.40896891494</v>
          </cell>
          <cell r="R193">
            <v>90712.650898908498</v>
          </cell>
          <cell r="S193">
            <v>3613948.1114964806</v>
          </cell>
          <cell r="T193">
            <v>21827.776739492012</v>
          </cell>
          <cell r="U193">
            <v>59592.281131852746</v>
          </cell>
          <cell r="V193">
            <v>1201.1952711593403</v>
          </cell>
          <cell r="W193">
            <v>7290.7402815712512</v>
          </cell>
          <cell r="X193">
            <v>800.65747483313339</v>
          </cell>
          <cell r="Y193">
            <v>0</v>
          </cell>
          <cell r="Z193">
            <v>0</v>
          </cell>
          <cell r="AA193">
            <v>90712.650898908498</v>
          </cell>
          <cell r="AB193">
            <v>90955.117586805922</v>
          </cell>
          <cell r="AC193">
            <v>3623273.7533386885</v>
          </cell>
          <cell r="AD193">
            <v>21886.120406860824</v>
          </cell>
          <cell r="AE193">
            <v>59751.565894089435</v>
          </cell>
          <cell r="AF193">
            <v>1204.4059571665282</v>
          </cell>
          <cell r="AG193">
            <v>7310.2277690481951</v>
          </cell>
          <cell r="AH193">
            <v>802.79755964092328</v>
          </cell>
          <cell r="AI193">
            <v>0</v>
          </cell>
          <cell r="AJ193">
            <v>0</v>
          </cell>
          <cell r="AK193">
            <v>90955.117586805907</v>
          </cell>
          <cell r="AL193">
            <v>91223.147290670895</v>
          </cell>
          <cell r="AM193">
            <v>3633582.5881027267</v>
          </cell>
          <cell r="AN193">
            <v>21950.615187660875</v>
          </cell>
          <cell r="AO193">
            <v>59927.643886586964</v>
          </cell>
          <cell r="AP193">
            <v>1207.955142529567</v>
          </cell>
          <cell r="AQ193">
            <v>7331.7698024830215</v>
          </cell>
          <cell r="AR193">
            <v>805.16327141045315</v>
          </cell>
          <cell r="AS193">
            <v>0</v>
          </cell>
          <cell r="AT193">
            <v>0</v>
          </cell>
          <cell r="AU193">
            <v>91223.147290670866</v>
          </cell>
          <cell r="AV193">
            <v>93200.821269359076</v>
          </cell>
          <cell r="AW193">
            <v>3709646.9718984268</v>
          </cell>
          <cell r="AX193">
            <v>22426.493972400789</v>
          </cell>
          <cell r="AY193">
            <v>61226.846396460416</v>
          </cell>
          <cell r="AZ193">
            <v>1234.1430293078124</v>
          </cell>
          <cell r="BA193">
            <v>7490.7190471292352</v>
          </cell>
          <cell r="BB193">
            <v>822.61882406081372</v>
          </cell>
          <cell r="BC193">
            <v>0</v>
          </cell>
          <cell r="BD193">
            <v>0</v>
          </cell>
          <cell r="BE193">
            <v>93200.821269359076</v>
          </cell>
          <cell r="BF193">
            <v>94828.674887387067</v>
          </cell>
          <cell r="BG193">
            <v>3772256.7264379645</v>
          </cell>
          <cell r="BH193">
            <v>22818.19705886981</v>
          </cell>
          <cell r="BI193">
            <v>62296.239799538605</v>
          </cell>
          <cell r="BJ193">
            <v>1255.6986783682057</v>
          </cell>
          <cell r="BK193">
            <v>7621.5525949073099</v>
          </cell>
          <cell r="BL193">
            <v>836.986755703124</v>
          </cell>
          <cell r="BM193">
            <v>0</v>
          </cell>
          <cell r="BN193">
            <v>0</v>
          </cell>
          <cell r="BO193">
            <v>94828.674887387053</v>
          </cell>
          <cell r="BP193" t="str">
            <v>a</v>
          </cell>
        </row>
        <row r="194">
          <cell r="A194" t="str">
            <v>Audit</v>
          </cell>
          <cell r="B194" t="str">
            <v>Audit</v>
          </cell>
          <cell r="D194" t="str">
            <v>AuditAudit7</v>
          </cell>
          <cell r="E194">
            <v>7</v>
          </cell>
          <cell r="F194" t="str">
            <v>Corporate Scorecard</v>
          </cell>
          <cell r="G194" t="str">
            <v>IntAudit TD Audits (Internal)</v>
          </cell>
          <cell r="H194">
            <v>258973.2951026393</v>
          </cell>
          <cell r="I194">
            <v>3577977.2680351902</v>
          </cell>
          <cell r="J194">
            <v>200065.20651706043</v>
          </cell>
          <cell r="K194">
            <v>58908.088585578902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258973.29510263933</v>
          </cell>
          <cell r="R194">
            <v>261671.10836223606</v>
          </cell>
          <cell r="S194">
            <v>3613948.1114964806</v>
          </cell>
          <cell r="T194">
            <v>202149.35409958151</v>
          </cell>
          <cell r="U194">
            <v>59521.754262654562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261671.10836223606</v>
          </cell>
          <cell r="AB194">
            <v>262370.53150040167</v>
          </cell>
          <cell r="AC194">
            <v>3623273.7533386885</v>
          </cell>
          <cell r="AD194">
            <v>202689.68098743478</v>
          </cell>
          <cell r="AE194">
            <v>59680.850512966907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262370.53150040167</v>
          </cell>
          <cell r="AL194">
            <v>263143.6941077045</v>
          </cell>
          <cell r="AM194">
            <v>3633582.5881027267</v>
          </cell>
          <cell r="AN194">
            <v>203286.97398878462</v>
          </cell>
          <cell r="AO194">
            <v>59856.720118919911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263143.69410770456</v>
          </cell>
          <cell r="AV194">
            <v>268848.52289238194</v>
          </cell>
          <cell r="AW194">
            <v>3709646.9718984268</v>
          </cell>
          <cell r="AX194">
            <v>207694.13785677578</v>
          </cell>
          <cell r="AY194">
            <v>61154.385035606196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268848.522892382</v>
          </cell>
          <cell r="BF194">
            <v>273544.25448284735</v>
          </cell>
          <cell r="BG194">
            <v>3772256.7264379645</v>
          </cell>
          <cell r="BH194">
            <v>211321.74166056878</v>
          </cell>
          <cell r="BI194">
            <v>62222.512822278586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273544.25448284735</v>
          </cell>
          <cell r="BP194" t="str">
            <v>a</v>
          </cell>
        </row>
        <row r="195">
          <cell r="A195" t="str">
            <v>Audit</v>
          </cell>
          <cell r="B195" t="str">
            <v>Audit</v>
          </cell>
          <cell r="D195" t="str">
            <v>AuditAudit8</v>
          </cell>
          <cell r="E195">
            <v>8</v>
          </cell>
          <cell r="F195" t="str">
            <v>Regulatory</v>
          </cell>
          <cell r="G195" t="str">
            <v>CFORegulatory Labor (Internal)</v>
          </cell>
          <cell r="H195">
            <v>44888.704484457478</v>
          </cell>
          <cell r="I195">
            <v>3577977.2680351902</v>
          </cell>
          <cell r="J195">
            <v>26316.003004013193</v>
          </cell>
          <cell r="K195">
            <v>16305.82190397918</v>
          </cell>
          <cell r="L195">
            <v>0</v>
          </cell>
          <cell r="M195">
            <v>0</v>
          </cell>
          <cell r="N195">
            <v>807.99668072023451</v>
          </cell>
          <cell r="O195">
            <v>1458.8828957448682</v>
          </cell>
          <cell r="P195">
            <v>0</v>
          </cell>
          <cell r="Q195">
            <v>44888.704484457478</v>
          </cell>
          <cell r="R195">
            <v>45356.325449454249</v>
          </cell>
          <cell r="S195">
            <v>3613948.1114964806</v>
          </cell>
          <cell r="T195">
            <v>26590.145794742552</v>
          </cell>
          <cell r="U195">
            <v>16475.685219514256</v>
          </cell>
          <cell r="V195">
            <v>0</v>
          </cell>
          <cell r="W195">
            <v>0</v>
          </cell>
          <cell r="X195">
            <v>816.4138580901764</v>
          </cell>
          <cell r="Y195">
            <v>1474.0805771072633</v>
          </cell>
          <cell r="Z195">
            <v>0</v>
          </cell>
          <cell r="AA195">
            <v>45356.325449454249</v>
          </cell>
          <cell r="AB195">
            <v>45477.558793402961</v>
          </cell>
          <cell r="AC195">
            <v>3623273.7533386885</v>
          </cell>
          <cell r="AD195">
            <v>26661.218842632483</v>
          </cell>
          <cell r="AE195">
            <v>16519.723231703625</v>
          </cell>
          <cell r="AF195">
            <v>0</v>
          </cell>
          <cell r="AG195">
            <v>0</v>
          </cell>
          <cell r="AH195">
            <v>818.59605828125325</v>
          </cell>
          <cell r="AI195">
            <v>1478.0206607855962</v>
          </cell>
          <cell r="AJ195">
            <v>0</v>
          </cell>
          <cell r="AK195">
            <v>45477.558793402961</v>
          </cell>
          <cell r="AL195">
            <v>45611.573645335448</v>
          </cell>
          <cell r="AM195">
            <v>3633582.5881027267</v>
          </cell>
          <cell r="AN195">
            <v>26739.785049577902</v>
          </cell>
          <cell r="AO195">
            <v>16568.404126668102</v>
          </cell>
          <cell r="AP195">
            <v>0</v>
          </cell>
          <cell r="AQ195">
            <v>0</v>
          </cell>
          <cell r="AR195">
            <v>821.00832561603795</v>
          </cell>
          <cell r="AS195">
            <v>1482.3761434734022</v>
          </cell>
          <cell r="AT195">
            <v>0</v>
          </cell>
          <cell r="AU195">
            <v>45611.57364533544</v>
          </cell>
          <cell r="AV195">
            <v>46600.410634679538</v>
          </cell>
          <cell r="AW195">
            <v>3709646.9718984268</v>
          </cell>
          <cell r="AX195">
            <v>27319.490734580875</v>
          </cell>
          <cell r="AY195">
            <v>16927.599163047344</v>
          </cell>
          <cell r="AZ195">
            <v>0</v>
          </cell>
          <cell r="BA195">
            <v>0</v>
          </cell>
          <cell r="BB195">
            <v>838.80739142423158</v>
          </cell>
          <cell r="BC195">
            <v>1514.5133456270851</v>
          </cell>
          <cell r="BD195">
            <v>0</v>
          </cell>
          <cell r="BE195">
            <v>46600.410634679538</v>
          </cell>
          <cell r="BF195">
            <v>47414.337443693534</v>
          </cell>
          <cell r="BG195">
            <v>3772256.7264379645</v>
          </cell>
          <cell r="BH195">
            <v>27796.65532636533</v>
          </cell>
          <cell r="BI195">
            <v>17223.258076421676</v>
          </cell>
          <cell r="BJ195">
            <v>0</v>
          </cell>
          <cell r="BK195">
            <v>0</v>
          </cell>
          <cell r="BL195">
            <v>853.45807398648356</v>
          </cell>
          <cell r="BM195">
            <v>1540.9659669200398</v>
          </cell>
          <cell r="BN195">
            <v>0</v>
          </cell>
          <cell r="BO195">
            <v>47414.337443693526</v>
          </cell>
          <cell r="BP195" t="str">
            <v>a</v>
          </cell>
        </row>
        <row r="196">
          <cell r="A196" t="str">
            <v>Inergi</v>
          </cell>
          <cell r="B196" t="str">
            <v>CSO - Customer Support Services</v>
          </cell>
          <cell r="D196" t="str">
            <v>InergiCSO - Customer Support Services1</v>
          </cell>
          <cell r="E196">
            <v>1</v>
          </cell>
          <cell r="F196" t="str">
            <v>Inbound calls / correspondence</v>
          </cell>
          <cell r="G196" t="str">
            <v>All Direct</v>
          </cell>
          <cell r="H196">
            <v>22396215.39766866</v>
          </cell>
          <cell r="I196">
            <v>40518608.959506497</v>
          </cell>
          <cell r="J196">
            <v>0</v>
          </cell>
          <cell r="K196">
            <v>22396215.39766866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22396215.39766866</v>
          </cell>
          <cell r="R196">
            <v>18865751.975088526</v>
          </cell>
          <cell r="S196">
            <v>34131392.890837312</v>
          </cell>
          <cell r="T196">
            <v>0</v>
          </cell>
          <cell r="U196">
            <v>18865751.975088526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18865751.975088526</v>
          </cell>
          <cell r="AB196">
            <v>18864505.869209379</v>
          </cell>
          <cell r="AC196">
            <v>34129138.470796123</v>
          </cell>
          <cell r="AD196">
            <v>0</v>
          </cell>
          <cell r="AE196">
            <v>18864505.869209379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18864505.869209379</v>
          </cell>
          <cell r="AL196">
            <v>19426868.102517653</v>
          </cell>
          <cell r="AM196">
            <v>35146548.556403026</v>
          </cell>
          <cell r="AN196">
            <v>0</v>
          </cell>
          <cell r="AO196">
            <v>19426868.102517653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19426868.102517653</v>
          </cell>
          <cell r="AV196">
            <v>19961388.892624374</v>
          </cell>
          <cell r="AW196">
            <v>36113588.678606674</v>
          </cell>
          <cell r="AX196">
            <v>0</v>
          </cell>
          <cell r="AY196">
            <v>19961388.892624374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19961388.892624374</v>
          </cell>
          <cell r="BF196">
            <v>20591199.922440477</v>
          </cell>
          <cell r="BG196">
            <v>37253025.247794122</v>
          </cell>
          <cell r="BH196">
            <v>0</v>
          </cell>
          <cell r="BI196">
            <v>20591199.922440477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20591199.922440477</v>
          </cell>
          <cell r="BP196" t="str">
            <v>icso</v>
          </cell>
        </row>
        <row r="197">
          <cell r="A197" t="str">
            <v>Inergi</v>
          </cell>
          <cell r="B197" t="str">
            <v>CSO - Customer Support Services</v>
          </cell>
          <cell r="D197" t="str">
            <v>InergiCSO - Customer Support Services2</v>
          </cell>
          <cell r="E197">
            <v>2</v>
          </cell>
          <cell r="F197" t="str">
            <v>Bill Production</v>
          </cell>
          <cell r="G197" t="str">
            <v>All Direct</v>
          </cell>
          <cell r="H197">
            <v>6314877.8805307345</v>
          </cell>
          <cell r="I197">
            <v>40518608.959506497</v>
          </cell>
          <cell r="J197">
            <v>0</v>
          </cell>
          <cell r="K197">
            <v>6294172.8713524258</v>
          </cell>
          <cell r="L197">
            <v>0</v>
          </cell>
          <cell r="M197">
            <v>0</v>
          </cell>
          <cell r="N197">
            <v>20705.009178307817</v>
          </cell>
          <cell r="O197">
            <v>0</v>
          </cell>
          <cell r="P197">
            <v>0</v>
          </cell>
          <cell r="Q197">
            <v>6314877.8805307336</v>
          </cell>
          <cell r="R197">
            <v>5319421.9528477527</v>
          </cell>
          <cell r="S197">
            <v>34131392.890837312</v>
          </cell>
          <cell r="T197">
            <v>0</v>
          </cell>
          <cell r="U197">
            <v>5301980.811080534</v>
          </cell>
          <cell r="V197">
            <v>0</v>
          </cell>
          <cell r="W197">
            <v>0</v>
          </cell>
          <cell r="X197">
            <v>17441.141767217865</v>
          </cell>
          <cell r="Y197">
            <v>0</v>
          </cell>
          <cell r="Z197">
            <v>0</v>
          </cell>
          <cell r="AA197">
            <v>5319421.9528477518</v>
          </cell>
          <cell r="AB197">
            <v>5319070.5985535877</v>
          </cell>
          <cell r="AC197">
            <v>34129138.470796123</v>
          </cell>
          <cell r="AD197">
            <v>0</v>
          </cell>
          <cell r="AE197">
            <v>5301630.6087950105</v>
          </cell>
          <cell r="AF197">
            <v>0</v>
          </cell>
          <cell r="AG197">
            <v>0</v>
          </cell>
          <cell r="AH197">
            <v>17439.989758576816</v>
          </cell>
          <cell r="AI197">
            <v>0</v>
          </cell>
          <cell r="AJ197">
            <v>0</v>
          </cell>
          <cell r="AK197">
            <v>5319070.5985535877</v>
          </cell>
          <cell r="AL197">
            <v>5477635.2830285346</v>
          </cell>
          <cell r="AM197">
            <v>35146548.556403026</v>
          </cell>
          <cell r="AN197">
            <v>0</v>
          </cell>
          <cell r="AO197">
            <v>5459675.3967162119</v>
          </cell>
          <cell r="AP197">
            <v>0</v>
          </cell>
          <cell r="AQ197">
            <v>0</v>
          </cell>
          <cell r="AR197">
            <v>17959.886312321945</v>
          </cell>
          <cell r="AS197">
            <v>0</v>
          </cell>
          <cell r="AT197">
            <v>0</v>
          </cell>
          <cell r="AU197">
            <v>5477635.2830285337</v>
          </cell>
          <cell r="AV197">
            <v>5628349.7432261324</v>
          </cell>
          <cell r="AW197">
            <v>36113588.678606674</v>
          </cell>
          <cell r="AX197">
            <v>0</v>
          </cell>
          <cell r="AY197">
            <v>5609895.6994113643</v>
          </cell>
          <cell r="AZ197">
            <v>0</v>
          </cell>
          <cell r="BA197">
            <v>0</v>
          </cell>
          <cell r="BB197">
            <v>18454.043814768011</v>
          </cell>
          <cell r="BC197">
            <v>0</v>
          </cell>
          <cell r="BD197">
            <v>0</v>
          </cell>
          <cell r="BE197">
            <v>5628349.7432261324</v>
          </cell>
          <cell r="BF197">
            <v>5805932.4138015369</v>
          </cell>
          <cell r="BG197">
            <v>37253025.247794122</v>
          </cell>
          <cell r="BH197">
            <v>0</v>
          </cell>
          <cell r="BI197">
            <v>5786896.1178999133</v>
          </cell>
          <cell r="BJ197">
            <v>0</v>
          </cell>
          <cell r="BK197">
            <v>0</v>
          </cell>
          <cell r="BL197">
            <v>19036.295901622798</v>
          </cell>
          <cell r="BM197">
            <v>0</v>
          </cell>
          <cell r="BN197">
            <v>0</v>
          </cell>
          <cell r="BO197">
            <v>5805932.413801536</v>
          </cell>
          <cell r="BP197" t="str">
            <v>icso</v>
          </cell>
        </row>
        <row r="198">
          <cell r="A198" t="str">
            <v>Inergi</v>
          </cell>
          <cell r="B198" t="str">
            <v>CSO - Customer Support Services</v>
          </cell>
          <cell r="D198" t="str">
            <v>InergiCSO - Customer Support Services3</v>
          </cell>
          <cell r="E198">
            <v>3</v>
          </cell>
          <cell r="F198" t="str">
            <v>Data Services- Timesheets for field personnel, Tx operations</v>
          </cell>
          <cell r="G198" t="str">
            <v>All Direct</v>
          </cell>
          <cell r="H198">
            <v>3793161.7333268886</v>
          </cell>
          <cell r="I198">
            <v>40518608.959506497</v>
          </cell>
          <cell r="J198">
            <v>0</v>
          </cell>
          <cell r="K198">
            <v>3793161.7333268886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3793161.7333268886</v>
          </cell>
          <cell r="R198">
            <v>3195220.5848936019</v>
          </cell>
          <cell r="S198">
            <v>34131392.890837312</v>
          </cell>
          <cell r="T198">
            <v>0</v>
          </cell>
          <cell r="U198">
            <v>3195220.5848936019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3195220.5848936019</v>
          </cell>
          <cell r="AB198">
            <v>3195009.5366851203</v>
          </cell>
          <cell r="AC198">
            <v>34129138.470796123</v>
          </cell>
          <cell r="AD198">
            <v>0</v>
          </cell>
          <cell r="AE198">
            <v>3195009.5366851203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3195009.5366851203</v>
          </cell>
          <cell r="AL198">
            <v>3290254.6870722361</v>
          </cell>
          <cell r="AM198">
            <v>35146548.556403026</v>
          </cell>
          <cell r="AN198">
            <v>0</v>
          </cell>
          <cell r="AO198">
            <v>3290254.6870722361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3290254.6870722361</v>
          </cell>
          <cell r="AV198">
            <v>3380784.4382243673</v>
          </cell>
          <cell r="AW198">
            <v>36113588.678606674</v>
          </cell>
          <cell r="AX198">
            <v>0</v>
          </cell>
          <cell r="AY198">
            <v>3380784.4382243673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3380784.4382243673</v>
          </cell>
          <cell r="BF198">
            <v>3487453.1344798217</v>
          </cell>
          <cell r="BG198">
            <v>37253025.247794122</v>
          </cell>
          <cell r="BH198">
            <v>0</v>
          </cell>
          <cell r="BI198">
            <v>3487453.1344798217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3487453.1344798217</v>
          </cell>
          <cell r="BP198" t="str">
            <v>icso</v>
          </cell>
        </row>
        <row r="199">
          <cell r="A199" t="str">
            <v>Inergi</v>
          </cell>
          <cell r="B199" t="str">
            <v>CSO - Customer Support Services</v>
          </cell>
          <cell r="D199" t="str">
            <v>InergiCSO - Customer Support Services4</v>
          </cell>
          <cell r="E199">
            <v>4</v>
          </cell>
          <cell r="F199" t="str">
            <v>CSO Support- Management; Training, Communications, Support; Application support Business Analysts</v>
          </cell>
          <cell r="G199" t="str">
            <v>All Direct</v>
          </cell>
          <cell r="H199">
            <v>8014353.947980212</v>
          </cell>
          <cell r="I199">
            <v>40518608.959506497</v>
          </cell>
          <cell r="J199">
            <v>0</v>
          </cell>
          <cell r="K199">
            <v>7988077.6300699729</v>
          </cell>
          <cell r="L199">
            <v>0</v>
          </cell>
          <cell r="M199">
            <v>0</v>
          </cell>
          <cell r="N199">
            <v>26276.317910239963</v>
          </cell>
          <cell r="O199">
            <v>0</v>
          </cell>
          <cell r="P199">
            <v>0</v>
          </cell>
          <cell r="Q199">
            <v>8014353.947980213</v>
          </cell>
          <cell r="R199">
            <v>6750998.3780074315</v>
          </cell>
          <cell r="S199">
            <v>34131392.890837312</v>
          </cell>
          <cell r="T199">
            <v>0</v>
          </cell>
          <cell r="U199">
            <v>6728864.1697177235</v>
          </cell>
          <cell r="V199">
            <v>0</v>
          </cell>
          <cell r="W199">
            <v>0</v>
          </cell>
          <cell r="X199">
            <v>22134.208289707993</v>
          </cell>
          <cell r="Y199">
            <v>0</v>
          </cell>
          <cell r="Z199">
            <v>0</v>
          </cell>
          <cell r="AA199">
            <v>6750998.3780074315</v>
          </cell>
          <cell r="AB199">
            <v>6750552.4663480371</v>
          </cell>
          <cell r="AC199">
            <v>34129138.470796123</v>
          </cell>
          <cell r="AD199">
            <v>0</v>
          </cell>
          <cell r="AE199">
            <v>6728419.7200497258</v>
          </cell>
          <cell r="AF199">
            <v>0</v>
          </cell>
          <cell r="AG199">
            <v>0</v>
          </cell>
          <cell r="AH199">
            <v>22132.746298311285</v>
          </cell>
          <cell r="AI199">
            <v>0</v>
          </cell>
          <cell r="AJ199">
            <v>0</v>
          </cell>
          <cell r="AK199">
            <v>6750552.4663480371</v>
          </cell>
          <cell r="AL199">
            <v>6951790.483784603</v>
          </cell>
          <cell r="AM199">
            <v>35146548.556403026</v>
          </cell>
          <cell r="AN199">
            <v>0</v>
          </cell>
          <cell r="AO199">
            <v>6928997.9470457761</v>
          </cell>
          <cell r="AP199">
            <v>0</v>
          </cell>
          <cell r="AQ199">
            <v>0</v>
          </cell>
          <cell r="AR199">
            <v>22792.536738827363</v>
          </cell>
          <cell r="AS199">
            <v>0</v>
          </cell>
          <cell r="AT199">
            <v>0</v>
          </cell>
          <cell r="AU199">
            <v>6951790.4837846039</v>
          </cell>
          <cell r="AV199">
            <v>7143065.6045318004</v>
          </cell>
          <cell r="AW199">
            <v>36113588.678606674</v>
          </cell>
          <cell r="AX199">
            <v>0</v>
          </cell>
          <cell r="AY199">
            <v>7119645.9422737239</v>
          </cell>
          <cell r="AZ199">
            <v>0</v>
          </cell>
          <cell r="BA199">
            <v>0</v>
          </cell>
          <cell r="BB199">
            <v>23419.662258076427</v>
          </cell>
          <cell r="BC199">
            <v>0</v>
          </cell>
          <cell r="BD199">
            <v>0</v>
          </cell>
          <cell r="BE199">
            <v>7143065.6045318004</v>
          </cell>
          <cell r="BF199">
            <v>7368439.7770722918</v>
          </cell>
          <cell r="BG199">
            <v>37253025.247794122</v>
          </cell>
          <cell r="BH199">
            <v>0</v>
          </cell>
          <cell r="BI199">
            <v>7344281.1901990976</v>
          </cell>
          <cell r="BJ199">
            <v>0</v>
          </cell>
          <cell r="BK199">
            <v>0</v>
          </cell>
          <cell r="BL199">
            <v>24158.586873194494</v>
          </cell>
          <cell r="BM199">
            <v>0</v>
          </cell>
          <cell r="BN199">
            <v>0</v>
          </cell>
          <cell r="BO199">
            <v>7368439.7770722918</v>
          </cell>
          <cell r="BP199" t="str">
            <v>icso</v>
          </cell>
        </row>
        <row r="200">
          <cell r="A200" t="str">
            <v>Inergi</v>
          </cell>
          <cell r="B200" t="str">
            <v>Settlement</v>
          </cell>
          <cell r="D200" t="str">
            <v>InergiSettlement1</v>
          </cell>
          <cell r="E200">
            <v>1</v>
          </cell>
          <cell r="F200" t="str">
            <v>Settlement activities</v>
          </cell>
          <cell r="G200" t="str">
            <v>All Direct</v>
          </cell>
          <cell r="H200">
            <v>4716000</v>
          </cell>
          <cell r="I200">
            <v>4716000</v>
          </cell>
          <cell r="J200">
            <v>471600</v>
          </cell>
          <cell r="K200">
            <v>4244400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4716000</v>
          </cell>
          <cell r="R200">
            <v>4354000</v>
          </cell>
          <cell r="S200">
            <v>4354000</v>
          </cell>
          <cell r="T200">
            <v>435400</v>
          </cell>
          <cell r="U200">
            <v>3918600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4354000</v>
          </cell>
          <cell r="AB200">
            <v>4612000</v>
          </cell>
          <cell r="AC200">
            <v>4612000</v>
          </cell>
          <cell r="AD200">
            <v>461200</v>
          </cell>
          <cell r="AE200">
            <v>4150800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4612000</v>
          </cell>
          <cell r="AL200">
            <v>4861000</v>
          </cell>
          <cell r="AM200">
            <v>4861000</v>
          </cell>
          <cell r="AN200">
            <v>486100</v>
          </cell>
          <cell r="AO200">
            <v>4374900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4861000</v>
          </cell>
          <cell r="AV200">
            <v>5119000</v>
          </cell>
          <cell r="AW200">
            <v>5119000</v>
          </cell>
          <cell r="AX200">
            <v>511900</v>
          </cell>
          <cell r="AY200">
            <v>4607100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5119000</v>
          </cell>
          <cell r="BF200">
            <v>5380000</v>
          </cell>
          <cell r="BG200">
            <v>5380000</v>
          </cell>
          <cell r="BH200">
            <v>538000</v>
          </cell>
          <cell r="BI200">
            <v>4842000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5380000</v>
          </cell>
          <cell r="BP200" t="str">
            <v>iset</v>
          </cell>
        </row>
        <row r="201">
          <cell r="A201" t="str">
            <v>Inergi</v>
          </cell>
          <cell r="B201" t="str">
            <v>Finance</v>
          </cell>
          <cell r="D201" t="str">
            <v>InergiFinance1</v>
          </cell>
          <cell r="E201">
            <v>1</v>
          </cell>
          <cell r="F201" t="str">
            <v>General Accounting (F&amp;A 1)</v>
          </cell>
          <cell r="G201" t="str">
            <v>Non-energy Rev_Assets Blend xB</v>
          </cell>
          <cell r="H201">
            <v>628268.22840409947</v>
          </cell>
          <cell r="I201">
            <v>7424000</v>
          </cell>
          <cell r="J201">
            <v>347659.51430276409</v>
          </cell>
          <cell r="K201">
            <v>266718.05934224388</v>
          </cell>
          <cell r="L201">
            <v>9957.8336076881224</v>
          </cell>
          <cell r="M201">
            <v>0</v>
          </cell>
          <cell r="N201">
            <v>3932.8211514034415</v>
          </cell>
          <cell r="O201">
            <v>0</v>
          </cell>
          <cell r="P201">
            <v>0</v>
          </cell>
          <cell r="Q201">
            <v>628268.22840409959</v>
          </cell>
          <cell r="R201">
            <v>639015.81259150803</v>
          </cell>
          <cell r="S201">
            <v>7551000</v>
          </cell>
          <cell r="T201">
            <v>353606.81472254469</v>
          </cell>
          <cell r="U201">
            <v>271280.7201095479</v>
          </cell>
          <cell r="V201">
            <v>10128.179091009297</v>
          </cell>
          <cell r="W201">
            <v>0</v>
          </cell>
          <cell r="X201">
            <v>4000.0986684061677</v>
          </cell>
          <cell r="Y201">
            <v>0</v>
          </cell>
          <cell r="Z201">
            <v>0</v>
          </cell>
          <cell r="AA201">
            <v>639015.81259150803</v>
          </cell>
          <cell r="AB201">
            <v>619043.92386530014</v>
          </cell>
          <cell r="AC201">
            <v>7315000</v>
          </cell>
          <cell r="AD201">
            <v>342555.13835192885</v>
          </cell>
          <cell r="AE201">
            <v>262802.07490416407</v>
          </cell>
          <cell r="AF201">
            <v>9811.6315786959367</v>
          </cell>
          <cell r="AG201">
            <v>0</v>
          </cell>
          <cell r="AH201">
            <v>3875.0790305113387</v>
          </cell>
          <cell r="AI201">
            <v>0</v>
          </cell>
          <cell r="AJ201">
            <v>0</v>
          </cell>
          <cell r="AK201">
            <v>619043.92386530025</v>
          </cell>
          <cell r="AL201">
            <v>601356.95461200585</v>
          </cell>
          <cell r="AM201">
            <v>7106000</v>
          </cell>
          <cell r="AN201">
            <v>332767.84868473088</v>
          </cell>
          <cell r="AO201">
            <v>255293.44419261653</v>
          </cell>
          <cell r="AP201">
            <v>9531.2992478760516</v>
          </cell>
          <cell r="AQ201">
            <v>0</v>
          </cell>
          <cell r="AR201">
            <v>3764.3624867824433</v>
          </cell>
          <cell r="AS201">
            <v>0</v>
          </cell>
          <cell r="AT201">
            <v>0</v>
          </cell>
          <cell r="AU201">
            <v>601356.95461200597</v>
          </cell>
          <cell r="AV201">
            <v>615574.23133235716</v>
          </cell>
          <cell r="AW201">
            <v>7274000.0000000009</v>
          </cell>
          <cell r="AX201">
            <v>340635.14372822008</v>
          </cell>
          <cell r="AY201">
            <v>261329.08993204229</v>
          </cell>
          <cell r="AZ201">
            <v>9756.6381549465787</v>
          </cell>
          <cell r="BA201">
            <v>0</v>
          </cell>
          <cell r="BB201">
            <v>3853.3595171482534</v>
          </cell>
          <cell r="BC201">
            <v>0</v>
          </cell>
          <cell r="BD201">
            <v>0</v>
          </cell>
          <cell r="BE201">
            <v>615574.23133235716</v>
          </cell>
          <cell r="BF201">
            <v>632499.56076134695</v>
          </cell>
          <cell r="BG201">
            <v>7474000</v>
          </cell>
          <cell r="BH201">
            <v>350000.97116094542</v>
          </cell>
          <cell r="BI201">
            <v>268514.38247897773</v>
          </cell>
          <cell r="BJ201">
            <v>10024.898758601972</v>
          </cell>
          <cell r="BK201">
            <v>0</v>
          </cell>
          <cell r="BL201">
            <v>3959.3083628218378</v>
          </cell>
          <cell r="BM201">
            <v>0</v>
          </cell>
          <cell r="BN201">
            <v>0</v>
          </cell>
          <cell r="BO201">
            <v>632499.56076134695</v>
          </cell>
          <cell r="BP201" t="str">
            <v>ifin</v>
          </cell>
        </row>
        <row r="202">
          <cell r="A202" t="str">
            <v>Inergi</v>
          </cell>
          <cell r="B202" t="str">
            <v>Finance</v>
          </cell>
          <cell r="D202" t="str">
            <v>InergiFinance2</v>
          </cell>
          <cell r="E202">
            <v>2</v>
          </cell>
          <cell r="F202" t="str">
            <v>Non Energy AR (F&amp;A 2)</v>
          </cell>
          <cell r="G202" t="str">
            <v>Other Bills To Customers</v>
          </cell>
          <cell r="H202">
            <v>1025012.0058565154</v>
          </cell>
          <cell r="I202">
            <v>7424000</v>
          </cell>
          <cell r="J202">
            <v>489147.07178888243</v>
          </cell>
          <cell r="K202">
            <v>369317.24761586654</v>
          </cell>
          <cell r="L202">
            <v>160268.61920999043</v>
          </cell>
          <cell r="M202">
            <v>883.94635927914078</v>
          </cell>
          <cell r="N202">
            <v>5395.1208824968253</v>
          </cell>
          <cell r="O202">
            <v>0</v>
          </cell>
          <cell r="P202">
            <v>0</v>
          </cell>
          <cell r="Q202">
            <v>1025012.0058565153</v>
          </cell>
          <cell r="R202">
            <v>1042546.5592972182</v>
          </cell>
          <cell r="S202">
            <v>7551000</v>
          </cell>
          <cell r="T202">
            <v>497514.75472492614</v>
          </cell>
          <cell r="U202">
            <v>375635.03997136425</v>
          </cell>
          <cell r="V202">
            <v>163010.28335865273</v>
          </cell>
          <cell r="W202">
            <v>899.06774769892138</v>
          </cell>
          <cell r="X202">
            <v>5487.4134945761762</v>
          </cell>
          <cell r="Y202">
            <v>0</v>
          </cell>
          <cell r="Z202">
            <v>0</v>
          </cell>
          <cell r="AA202">
            <v>1042546.5592972182</v>
          </cell>
          <cell r="AB202">
            <v>1009962.664714495</v>
          </cell>
          <cell r="AC202">
            <v>7315000</v>
          </cell>
          <cell r="AD202">
            <v>481965.35966267175</v>
          </cell>
          <cell r="AE202">
            <v>363894.89039736852</v>
          </cell>
          <cell r="AF202">
            <v>157915.53738161101</v>
          </cell>
          <cell r="AG202">
            <v>870.96815976925041</v>
          </cell>
          <cell r="AH202">
            <v>5315.9091130743909</v>
          </cell>
          <cell r="AI202">
            <v>0</v>
          </cell>
          <cell r="AJ202">
            <v>0</v>
          </cell>
          <cell r="AK202">
            <v>1009962.664714495</v>
          </cell>
          <cell r="AL202">
            <v>981106.58857979509</v>
          </cell>
          <cell r="AM202">
            <v>7106000</v>
          </cell>
          <cell r="AN202">
            <v>468194.92081516684</v>
          </cell>
          <cell r="AO202">
            <v>353497.89352887229</v>
          </cell>
          <cell r="AP202">
            <v>153403.66488499354</v>
          </cell>
          <cell r="AQ202">
            <v>846.08335520441472</v>
          </cell>
          <cell r="AR202">
            <v>5164.0259955579795</v>
          </cell>
          <cell r="AS202">
            <v>0</v>
          </cell>
          <cell r="AT202">
            <v>0</v>
          </cell>
          <cell r="AU202">
            <v>981106.58857979521</v>
          </cell>
          <cell r="AV202">
            <v>1004301.9033674964</v>
          </cell>
          <cell r="AW202">
            <v>7274000.0000000009</v>
          </cell>
          <cell r="AX202">
            <v>479263.98170694115</v>
          </cell>
          <cell r="AY202">
            <v>361855.28814086923</v>
          </cell>
          <cell r="AZ202">
            <v>157030.43320763341</v>
          </cell>
          <cell r="BA202">
            <v>866.08645169672286</v>
          </cell>
          <cell r="BB202">
            <v>5286.1138603558611</v>
          </cell>
          <cell r="BC202">
            <v>0</v>
          </cell>
          <cell r="BD202">
            <v>0</v>
          </cell>
          <cell r="BE202">
            <v>1004301.9033674963</v>
          </cell>
          <cell r="BF202">
            <v>1031915.3733528551</v>
          </cell>
          <cell r="BG202">
            <v>7474000</v>
          </cell>
          <cell r="BH202">
            <v>492441.43514952954</v>
          </cell>
          <cell r="BI202">
            <v>371804.56744086562</v>
          </cell>
          <cell r="BJ202">
            <v>161348.01454410944</v>
          </cell>
          <cell r="BK202">
            <v>889.89966180661349</v>
          </cell>
          <cell r="BL202">
            <v>5431.4565565438133</v>
          </cell>
          <cell r="BM202">
            <v>0</v>
          </cell>
          <cell r="BN202">
            <v>0</v>
          </cell>
          <cell r="BO202">
            <v>1031915.3733528551</v>
          </cell>
          <cell r="BP202" t="str">
            <v>ifin</v>
          </cell>
        </row>
        <row r="203">
          <cell r="A203" t="str">
            <v>Inergi</v>
          </cell>
          <cell r="B203" t="str">
            <v>Finance</v>
          </cell>
          <cell r="D203" t="str">
            <v>InergiFinance3</v>
          </cell>
          <cell r="E203">
            <v>3</v>
          </cell>
          <cell r="F203" t="str">
            <v>Fixed Assets (F&amp;A 3)</v>
          </cell>
          <cell r="G203" t="str">
            <v>Gross utility plant xB</v>
          </cell>
          <cell r="H203">
            <v>773922.10834553442</v>
          </cell>
          <cell r="I203">
            <v>7424000</v>
          </cell>
          <cell r="J203">
            <v>469863.27860302915</v>
          </cell>
          <cell r="K203">
            <v>296886.3165791569</v>
          </cell>
          <cell r="L203">
            <v>4971.9237690693826</v>
          </cell>
          <cell r="M203">
            <v>0</v>
          </cell>
          <cell r="N203">
            <v>2200.5893942789585</v>
          </cell>
          <cell r="O203">
            <v>0</v>
          </cell>
          <cell r="P203">
            <v>0</v>
          </cell>
          <cell r="Q203">
            <v>773922.1083455343</v>
          </cell>
          <cell r="R203">
            <v>787161.34699853591</v>
          </cell>
          <cell r="S203">
            <v>7551000</v>
          </cell>
          <cell r="T203">
            <v>477901.07983990747</v>
          </cell>
          <cell r="U203">
            <v>301965.05610037904</v>
          </cell>
          <cell r="V203">
            <v>5056.9768831146157</v>
          </cell>
          <cell r="W203">
            <v>0</v>
          </cell>
          <cell r="X203">
            <v>2238.2341751347544</v>
          </cell>
          <cell r="Y203">
            <v>0</v>
          </cell>
          <cell r="Z203">
            <v>0</v>
          </cell>
          <cell r="AA203">
            <v>787161.34699853603</v>
          </cell>
          <cell r="AB203">
            <v>762559.29721815523</v>
          </cell>
          <cell r="AC203">
            <v>7315000</v>
          </cell>
          <cell r="AD203">
            <v>462964.69328948791</v>
          </cell>
          <cell r="AE203">
            <v>292527.39840739936</v>
          </cell>
          <cell r="AF203">
            <v>4898.9254270935526</v>
          </cell>
          <cell r="AG203">
            <v>0</v>
          </cell>
          <cell r="AH203">
            <v>2168.2800941743781</v>
          </cell>
          <cell r="AI203">
            <v>0</v>
          </cell>
          <cell r="AJ203">
            <v>0</v>
          </cell>
          <cell r="AK203">
            <v>762559.29721815523</v>
          </cell>
          <cell r="AL203">
            <v>740771.88872620789</v>
          </cell>
          <cell r="AM203">
            <v>7106000</v>
          </cell>
          <cell r="AN203">
            <v>449737.13062407391</v>
          </cell>
          <cell r="AO203">
            <v>284169.47273861652</v>
          </cell>
          <cell r="AP203">
            <v>4758.956129176594</v>
          </cell>
          <cell r="AQ203">
            <v>0</v>
          </cell>
          <cell r="AR203">
            <v>2106.3292343408243</v>
          </cell>
          <cell r="AS203">
            <v>0</v>
          </cell>
          <cell r="AT203">
            <v>0</v>
          </cell>
          <cell r="AU203">
            <v>740771.88872620778</v>
          </cell>
          <cell r="AV203">
            <v>758285.21229868231</v>
          </cell>
          <cell r="AW203">
            <v>7274000.0000000009</v>
          </cell>
          <cell r="AX203">
            <v>460369.81257522007</v>
          </cell>
          <cell r="AY203">
            <v>290887.80533361901</v>
          </cell>
          <cell r="AZ203">
            <v>4871.4673351576894</v>
          </cell>
          <cell r="BA203">
            <v>0</v>
          </cell>
          <cell r="BB203">
            <v>2156.1270546854994</v>
          </cell>
          <cell r="BC203">
            <v>0</v>
          </cell>
          <cell r="BD203">
            <v>0</v>
          </cell>
          <cell r="BE203">
            <v>758285.21229868231</v>
          </cell>
          <cell r="BF203">
            <v>779134.4070278185</v>
          </cell>
          <cell r="BG203">
            <v>7474000</v>
          </cell>
          <cell r="BH203">
            <v>473027.7672789655</v>
          </cell>
          <cell r="BI203">
            <v>298885.82032766956</v>
          </cell>
          <cell r="BJ203">
            <v>5005.4092470399473</v>
          </cell>
          <cell r="BK203">
            <v>0</v>
          </cell>
          <cell r="BL203">
            <v>2215.4101741434451</v>
          </cell>
          <cell r="BM203">
            <v>0</v>
          </cell>
          <cell r="BN203">
            <v>0</v>
          </cell>
          <cell r="BO203">
            <v>779134.4070278185</v>
          </cell>
          <cell r="BP203" t="str">
            <v>ifin</v>
          </cell>
        </row>
        <row r="204">
          <cell r="A204" t="str">
            <v>Inergi</v>
          </cell>
          <cell r="B204" t="str">
            <v>Finance</v>
          </cell>
          <cell r="D204" t="str">
            <v>InergiFinance4</v>
          </cell>
          <cell r="E204">
            <v>4</v>
          </cell>
          <cell r="F204" t="str">
            <v>Planing and Analysis (F&amp;A 4)</v>
          </cell>
          <cell r="G204" t="str">
            <v>Non-energy Rev_Assets Blend xB</v>
          </cell>
          <cell r="H204">
            <v>3795696.6325036604</v>
          </cell>
          <cell r="I204">
            <v>7424000</v>
          </cell>
          <cell r="J204">
            <v>2100392.7749917861</v>
          </cell>
          <cell r="K204">
            <v>1611383.1543652522</v>
          </cell>
          <cell r="L204">
            <v>60160.475705963545</v>
          </cell>
          <cell r="M204">
            <v>0</v>
          </cell>
          <cell r="N204">
            <v>23760.227440658859</v>
          </cell>
          <cell r="O204">
            <v>0</v>
          </cell>
          <cell r="P204">
            <v>0</v>
          </cell>
          <cell r="Q204">
            <v>3795696.6325036609</v>
          </cell>
          <cell r="R204">
            <v>3860628.4040995608</v>
          </cell>
          <cell r="S204">
            <v>7551000</v>
          </cell>
          <cell r="T204">
            <v>2136323.5242407029</v>
          </cell>
          <cell r="U204">
            <v>1638948.5720113171</v>
          </cell>
          <cell r="V204">
            <v>61189.621774748215</v>
          </cell>
          <cell r="W204">
            <v>0</v>
          </cell>
          <cell r="X204">
            <v>24166.686072792974</v>
          </cell>
          <cell r="Y204">
            <v>0</v>
          </cell>
          <cell r="Z204">
            <v>0</v>
          </cell>
          <cell r="AA204">
            <v>3860628.4040995613</v>
          </cell>
          <cell r="AB204">
            <v>3739967.7891654465</v>
          </cell>
          <cell r="AC204">
            <v>7315000</v>
          </cell>
          <cell r="AD204">
            <v>2069554.5728805112</v>
          </cell>
          <cell r="AE204">
            <v>1587724.6463068184</v>
          </cell>
          <cell r="AF204">
            <v>59277.192859526309</v>
          </cell>
          <cell r="AG204">
            <v>0</v>
          </cell>
          <cell r="AH204">
            <v>23411.377118590994</v>
          </cell>
          <cell r="AI204">
            <v>0</v>
          </cell>
          <cell r="AJ204">
            <v>0</v>
          </cell>
          <cell r="AK204">
            <v>3739967.789165447</v>
          </cell>
          <cell r="AL204">
            <v>3633111.5666178623</v>
          </cell>
          <cell r="AM204">
            <v>7106000</v>
          </cell>
          <cell r="AN204">
            <v>2010424.4422267822</v>
          </cell>
          <cell r="AO204">
            <v>1542361.0849837663</v>
          </cell>
          <cell r="AP204">
            <v>57583.558777825558</v>
          </cell>
          <cell r="AQ204">
            <v>0</v>
          </cell>
          <cell r="AR204">
            <v>22742.480629488393</v>
          </cell>
          <cell r="AS204">
            <v>0</v>
          </cell>
          <cell r="AT204">
            <v>0</v>
          </cell>
          <cell r="AU204">
            <v>3633111.5666178623</v>
          </cell>
          <cell r="AV204">
            <v>3719005.5636896049</v>
          </cell>
          <cell r="AW204">
            <v>7274000.0000000009</v>
          </cell>
          <cell r="AX204">
            <v>2057954.8821781052</v>
          </cell>
          <cell r="AY204">
            <v>1578825.5744683249</v>
          </cell>
          <cell r="AZ204">
            <v>58944.948853068272</v>
          </cell>
          <cell r="BA204">
            <v>0</v>
          </cell>
          <cell r="BB204">
            <v>23280.158190106751</v>
          </cell>
          <cell r="BC204">
            <v>0</v>
          </cell>
          <cell r="BD204">
            <v>0</v>
          </cell>
          <cell r="BE204">
            <v>3719005.5636896053</v>
          </cell>
          <cell r="BF204">
            <v>3821260.3221083456</v>
          </cell>
          <cell r="BG204">
            <v>7474000</v>
          </cell>
          <cell r="BH204">
            <v>2114538.739263013</v>
          </cell>
          <cell r="BI204">
            <v>1622235.6809975612</v>
          </cell>
          <cell r="BJ204">
            <v>60565.651323595303</v>
          </cell>
          <cell r="BK204">
            <v>0</v>
          </cell>
          <cell r="BL204">
            <v>23920.250524176226</v>
          </cell>
          <cell r="BM204">
            <v>0</v>
          </cell>
          <cell r="BN204">
            <v>0</v>
          </cell>
          <cell r="BO204">
            <v>3821260.3221083456</v>
          </cell>
          <cell r="BP204" t="str">
            <v>ifin</v>
          </cell>
        </row>
        <row r="205">
          <cell r="A205" t="str">
            <v>Inergi</v>
          </cell>
          <cell r="B205" t="str">
            <v>Finance</v>
          </cell>
          <cell r="D205" t="str">
            <v>InergiFinance5</v>
          </cell>
          <cell r="E205">
            <v>5</v>
          </cell>
          <cell r="F205" t="str">
            <v>Centre of Excellence (F&amp;A 5)</v>
          </cell>
          <cell r="G205" t="str">
            <v>Headcount</v>
          </cell>
          <cell r="H205">
            <v>1201101.0248901902</v>
          </cell>
          <cell r="I205">
            <v>7424000</v>
          </cell>
          <cell r="J205">
            <v>641465.79280623526</v>
          </cell>
          <cell r="K205">
            <v>531831.96761890443</v>
          </cell>
          <cell r="L205">
            <v>18834.469476324666</v>
          </cell>
          <cell r="M205">
            <v>0</v>
          </cell>
          <cell r="N205">
            <v>8968.7949887260329</v>
          </cell>
          <cell r="O205">
            <v>0</v>
          </cell>
          <cell r="P205">
            <v>0</v>
          </cell>
          <cell r="Q205">
            <v>1201101.0248901905</v>
          </cell>
          <cell r="R205">
            <v>1221647.8770131771</v>
          </cell>
          <cell r="S205">
            <v>7551000</v>
          </cell>
          <cell r="T205">
            <v>652439.14351830317</v>
          </cell>
          <cell r="U205">
            <v>540929.84745290247</v>
          </cell>
          <cell r="V205">
            <v>19156.664738109856</v>
          </cell>
          <cell r="W205">
            <v>0</v>
          </cell>
          <cell r="X205">
            <v>9122.2213038618356</v>
          </cell>
          <cell r="Y205">
            <v>0</v>
          </cell>
          <cell r="Z205">
            <v>0</v>
          </cell>
          <cell r="AA205">
            <v>1221647.8770131774</v>
          </cell>
          <cell r="AB205">
            <v>1183466.3250366033</v>
          </cell>
          <cell r="AC205">
            <v>7315000</v>
          </cell>
          <cell r="AD205">
            <v>632047.72014784638</v>
          </cell>
          <cell r="AE205">
            <v>524023.55106846534</v>
          </cell>
          <cell r="AF205">
            <v>18557.939684713758</v>
          </cell>
          <cell r="AG205">
            <v>0</v>
          </cell>
          <cell r="AH205">
            <v>8837.1141355779819</v>
          </cell>
          <cell r="AI205">
            <v>0</v>
          </cell>
          <cell r="AJ205">
            <v>0</v>
          </cell>
          <cell r="AK205">
            <v>1183466.3250366035</v>
          </cell>
          <cell r="AL205">
            <v>1149653.0014641287</v>
          </cell>
          <cell r="AM205">
            <v>7106000</v>
          </cell>
          <cell r="AN205">
            <v>613989.2138579078</v>
          </cell>
          <cell r="AO205">
            <v>509051.44960936625</v>
          </cell>
          <cell r="AP205">
            <v>18027.712836579078</v>
          </cell>
          <cell r="AQ205">
            <v>0</v>
          </cell>
          <cell r="AR205">
            <v>8584.6251602757529</v>
          </cell>
          <cell r="AS205">
            <v>0</v>
          </cell>
          <cell r="AT205">
            <v>0</v>
          </cell>
          <cell r="AU205">
            <v>1149653.001464129</v>
          </cell>
          <cell r="AV205">
            <v>1176833.0893118593</v>
          </cell>
          <cell r="AW205">
            <v>7274000.0000000009</v>
          </cell>
          <cell r="AX205">
            <v>628505.14235891099</v>
          </cell>
          <cell r="AY205">
            <v>521086.44025591476</v>
          </cell>
          <cell r="AZ205">
            <v>18453.923891539012</v>
          </cell>
          <cell r="BA205">
            <v>0</v>
          </cell>
          <cell r="BB205">
            <v>8787.5828054947688</v>
          </cell>
          <cell r="BC205">
            <v>0</v>
          </cell>
          <cell r="BD205">
            <v>0</v>
          </cell>
          <cell r="BE205">
            <v>1176833.0893118596</v>
          </cell>
          <cell r="BF205">
            <v>1209190.336749634</v>
          </cell>
          <cell r="BG205">
            <v>7474000</v>
          </cell>
          <cell r="BH205">
            <v>645786.00962201005</v>
          </cell>
          <cell r="BI205">
            <v>535413.81007323449</v>
          </cell>
          <cell r="BJ205">
            <v>18961.318004586552</v>
          </cell>
          <cell r="BK205">
            <v>0</v>
          </cell>
          <cell r="BL205">
            <v>9029.1990498031209</v>
          </cell>
          <cell r="BM205">
            <v>0</v>
          </cell>
          <cell r="BN205">
            <v>0</v>
          </cell>
          <cell r="BO205">
            <v>1209190.3367496342</v>
          </cell>
          <cell r="BP205" t="str">
            <v>ifin</v>
          </cell>
        </row>
        <row r="206">
          <cell r="A206" t="str">
            <v>Inergi</v>
          </cell>
          <cell r="B206" t="str">
            <v>AP</v>
          </cell>
          <cell r="D206" t="str">
            <v>InergiAP1</v>
          </cell>
          <cell r="E206">
            <v>1</v>
          </cell>
          <cell r="F206" t="str">
            <v>Managing AP</v>
          </cell>
          <cell r="G206" t="str">
            <v>Invoices to Vendors</v>
          </cell>
          <cell r="H206">
            <v>2249000</v>
          </cell>
          <cell r="I206">
            <v>2249000</v>
          </cell>
          <cell r="J206">
            <v>883987.16935254459</v>
          </cell>
          <cell r="K206">
            <v>1268746.3228498022</v>
          </cell>
          <cell r="L206">
            <v>77155.672528732161</v>
          </cell>
          <cell r="M206">
            <v>0</v>
          </cell>
          <cell r="N206">
            <v>19110.835268921001</v>
          </cell>
          <cell r="O206">
            <v>0</v>
          </cell>
          <cell r="P206">
            <v>0</v>
          </cell>
          <cell r="Q206">
            <v>2249000</v>
          </cell>
          <cell r="R206">
            <v>2276000</v>
          </cell>
          <cell r="S206">
            <v>2276000</v>
          </cell>
          <cell r="T206">
            <v>894599.73207932035</v>
          </cell>
          <cell r="U206">
            <v>1283978.048379791</v>
          </cell>
          <cell r="V206">
            <v>78081.952278965939</v>
          </cell>
          <cell r="W206">
            <v>0</v>
          </cell>
          <cell r="X206">
            <v>19340.26726192272</v>
          </cell>
          <cell r="Y206">
            <v>0</v>
          </cell>
          <cell r="Z206">
            <v>0</v>
          </cell>
          <cell r="AA206">
            <v>2276000.0000000005</v>
          </cell>
          <cell r="AB206">
            <v>2194000</v>
          </cell>
          <cell r="AC206">
            <v>2194000</v>
          </cell>
          <cell r="AD206">
            <v>862368.98602022359</v>
          </cell>
          <cell r="AE206">
            <v>1237718.7338072327</v>
          </cell>
          <cell r="AF206">
            <v>75268.806370848542</v>
          </cell>
          <cell r="AG206">
            <v>0</v>
          </cell>
          <cell r="AH206">
            <v>18643.473801695276</v>
          </cell>
          <cell r="AI206">
            <v>0</v>
          </cell>
          <cell r="AJ206">
            <v>0</v>
          </cell>
          <cell r="AK206">
            <v>2194000</v>
          </cell>
          <cell r="AL206">
            <v>2118000</v>
          </cell>
          <cell r="AM206">
            <v>2118000</v>
          </cell>
          <cell r="AN206">
            <v>832496.58723374363</v>
          </cell>
          <cell r="AO206">
            <v>1194844.2471302273</v>
          </cell>
          <cell r="AP206">
            <v>72661.500407227533</v>
          </cell>
          <cell r="AQ206">
            <v>0</v>
          </cell>
          <cell r="AR206">
            <v>17997.665228801547</v>
          </cell>
          <cell r="AS206">
            <v>0</v>
          </cell>
          <cell r="AT206">
            <v>0</v>
          </cell>
          <cell r="AU206">
            <v>2118000</v>
          </cell>
          <cell r="AV206">
            <v>2153000</v>
          </cell>
          <cell r="AW206">
            <v>2153000</v>
          </cell>
          <cell r="AX206">
            <v>846253.61299067514</v>
          </cell>
          <cell r="AY206">
            <v>1214589.0765209533</v>
          </cell>
          <cell r="AZ206">
            <v>73862.233416789837</v>
          </cell>
          <cell r="BA206">
            <v>0</v>
          </cell>
          <cell r="BB206">
            <v>18295.077071581552</v>
          </cell>
          <cell r="BC206">
            <v>0</v>
          </cell>
          <cell r="BD206">
            <v>0</v>
          </cell>
          <cell r="BE206">
            <v>2152999.9999999995</v>
          </cell>
          <cell r="BF206">
            <v>2195000</v>
          </cell>
          <cell r="BG206">
            <v>2195000</v>
          </cell>
          <cell r="BH206">
            <v>862762.04389899306</v>
          </cell>
          <cell r="BI206">
            <v>1238282.8717898247</v>
          </cell>
          <cell r="BJ206">
            <v>75303.113028264605</v>
          </cell>
          <cell r="BK206">
            <v>0</v>
          </cell>
          <cell r="BL206">
            <v>18651.971282917559</v>
          </cell>
          <cell r="BM206">
            <v>0</v>
          </cell>
          <cell r="BN206">
            <v>0</v>
          </cell>
          <cell r="BO206">
            <v>2195000</v>
          </cell>
          <cell r="BP206" t="str">
            <v>iap</v>
          </cell>
        </row>
        <row r="207">
          <cell r="A207" t="str">
            <v>Inergi</v>
          </cell>
          <cell r="B207" t="str">
            <v>SMS</v>
          </cell>
          <cell r="D207" t="str">
            <v>InergiSMS1</v>
          </cell>
          <cell r="E207">
            <v>1</v>
          </cell>
          <cell r="F207">
            <v>0</v>
          </cell>
          <cell r="G207" t="str">
            <v>Invoices to Vendors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 t="str">
            <v>isms</v>
          </cell>
        </row>
        <row r="208">
          <cell r="A208" t="str">
            <v>Inergi</v>
          </cell>
          <cell r="B208" t="str">
            <v>HR - Pay Services</v>
          </cell>
          <cell r="D208" t="str">
            <v>InergiHR - Pay Services1</v>
          </cell>
          <cell r="E208">
            <v>1</v>
          </cell>
          <cell r="F208" t="str">
            <v>Payroll Operations</v>
          </cell>
          <cell r="G208" t="str">
            <v>Headcount</v>
          </cell>
          <cell r="H208">
            <v>3086533.739691142</v>
          </cell>
          <cell r="I208">
            <v>3922999.9999999995</v>
          </cell>
          <cell r="J208">
            <v>1648409.0607908554</v>
          </cell>
          <cell r="K208">
            <v>1366677.1386296586</v>
          </cell>
          <cell r="L208">
            <v>48399.946634941742</v>
          </cell>
          <cell r="M208">
            <v>0</v>
          </cell>
          <cell r="N208">
            <v>23047.593635686542</v>
          </cell>
          <cell r="O208">
            <v>0</v>
          </cell>
          <cell r="P208">
            <v>0</v>
          </cell>
          <cell r="Q208">
            <v>3086533.7396911425</v>
          </cell>
          <cell r="R208">
            <v>3137674.3700964246</v>
          </cell>
          <cell r="S208">
            <v>3988000</v>
          </cell>
          <cell r="T208">
            <v>1675721.4719433931</v>
          </cell>
          <cell r="U208">
            <v>1389321.5469933923</v>
          </cell>
          <cell r="V208">
            <v>49201.883043626724</v>
          </cell>
          <cell r="W208">
            <v>0</v>
          </cell>
          <cell r="X208">
            <v>23429.468116012729</v>
          </cell>
          <cell r="Y208">
            <v>0</v>
          </cell>
          <cell r="Z208">
            <v>0</v>
          </cell>
          <cell r="AA208">
            <v>3137674.3700964251</v>
          </cell>
          <cell r="AB208">
            <v>3048768.3510841639</v>
          </cell>
          <cell r="AC208">
            <v>3875000</v>
          </cell>
          <cell r="AD208">
            <v>1628239.8956320584</v>
          </cell>
          <cell r="AE208">
            <v>1349955.1139918244</v>
          </cell>
          <cell r="AF208">
            <v>47807.747440835898</v>
          </cell>
          <cell r="AG208">
            <v>0</v>
          </cell>
          <cell r="AH208">
            <v>22765.594019445667</v>
          </cell>
          <cell r="AI208">
            <v>0</v>
          </cell>
          <cell r="AJ208">
            <v>0</v>
          </cell>
          <cell r="AK208">
            <v>3048768.3510841643</v>
          </cell>
          <cell r="AL208">
            <v>2970877.2370822718</v>
          </cell>
          <cell r="AM208">
            <v>3776000</v>
          </cell>
          <cell r="AN208">
            <v>1586640.9924920395</v>
          </cell>
          <cell r="AO208">
            <v>1315465.9381762913</v>
          </cell>
          <cell r="AP208">
            <v>46586.336602992611</v>
          </cell>
          <cell r="AQ208">
            <v>0</v>
          </cell>
          <cell r="AR208">
            <v>22183.969810948864</v>
          </cell>
          <cell r="AS208">
            <v>0</v>
          </cell>
          <cell r="AT208">
            <v>0</v>
          </cell>
          <cell r="AU208">
            <v>2970877.2370822718</v>
          </cell>
          <cell r="AV208">
            <v>3038540.2250031075</v>
          </cell>
          <cell r="AW208">
            <v>3862000</v>
          </cell>
          <cell r="AX208">
            <v>1622777.4134015508</v>
          </cell>
          <cell r="AY208">
            <v>1345426.2323190777</v>
          </cell>
          <cell r="AZ208">
            <v>47647.360159098906</v>
          </cell>
          <cell r="BA208">
            <v>0</v>
          </cell>
          <cell r="BB208">
            <v>22689.219123380433</v>
          </cell>
          <cell r="BC208">
            <v>0</v>
          </cell>
          <cell r="BD208">
            <v>0</v>
          </cell>
          <cell r="BE208">
            <v>3038540.2250031079</v>
          </cell>
          <cell r="BF208">
            <v>3120365.2336515598</v>
          </cell>
          <cell r="BG208">
            <v>3966000.0000000005</v>
          </cell>
          <cell r="BH208">
            <v>1666477.2712456111</v>
          </cell>
          <cell r="BI208">
            <v>1381657.2857010518</v>
          </cell>
          <cell r="BJ208">
            <v>48930.458412994885</v>
          </cell>
          <cell r="BK208">
            <v>0</v>
          </cell>
          <cell r="BL208">
            <v>23300.218291902329</v>
          </cell>
          <cell r="BM208">
            <v>0</v>
          </cell>
          <cell r="BN208">
            <v>0</v>
          </cell>
          <cell r="BO208">
            <v>3120365.2336515607</v>
          </cell>
          <cell r="BP208" t="str">
            <v>ihr</v>
          </cell>
        </row>
        <row r="209">
          <cell r="A209" t="str">
            <v>Inergi</v>
          </cell>
          <cell r="B209" t="str">
            <v>HR - Pay Services</v>
          </cell>
          <cell r="D209" t="str">
            <v>InergiHR - Pay Services2</v>
          </cell>
          <cell r="E209">
            <v>2</v>
          </cell>
          <cell r="F209" t="str">
            <v xml:space="preserve">COE - MDM </v>
          </cell>
          <cell r="G209" t="str">
            <v>Headcount</v>
          </cell>
          <cell r="H209">
            <v>428469.82190436078</v>
          </cell>
          <cell r="I209">
            <v>3922999.9999999995</v>
          </cell>
          <cell r="J209">
            <v>228830.6547957155</v>
          </cell>
          <cell r="K209">
            <v>189720.88419419256</v>
          </cell>
          <cell r="L209">
            <v>6718.8368130164099</v>
          </cell>
          <cell r="M209">
            <v>0</v>
          </cell>
          <cell r="N209">
            <v>3199.4461014363856</v>
          </cell>
          <cell r="O209">
            <v>0</v>
          </cell>
          <cell r="P209">
            <v>0</v>
          </cell>
          <cell r="Q209">
            <v>428469.82190436084</v>
          </cell>
          <cell r="R209">
            <v>435569.11795936548</v>
          </cell>
          <cell r="S209">
            <v>3988000</v>
          </cell>
          <cell r="T209">
            <v>232622.13900721728</v>
          </cell>
          <cell r="U209">
            <v>192864.36048086666</v>
          </cell>
          <cell r="V209">
            <v>6830.1608999004438</v>
          </cell>
          <cell r="W209">
            <v>0</v>
          </cell>
          <cell r="X209">
            <v>3252.4575713811641</v>
          </cell>
          <cell r="Y209">
            <v>0</v>
          </cell>
          <cell r="Z209">
            <v>0</v>
          </cell>
          <cell r="AA209">
            <v>435569.11795936554</v>
          </cell>
          <cell r="AB209">
            <v>423227.26481758809</v>
          </cell>
          <cell r="AC209">
            <v>3875000</v>
          </cell>
          <cell r="AD209">
            <v>226030.78953183725</v>
          </cell>
          <cell r="AE209">
            <v>187399.54785941783</v>
          </cell>
          <cell r="AF209">
            <v>6636.6282565481997</v>
          </cell>
          <cell r="AG209">
            <v>0</v>
          </cell>
          <cell r="AH209">
            <v>3160.2991697848574</v>
          </cell>
          <cell r="AI209">
            <v>0</v>
          </cell>
          <cell r="AJ209">
            <v>0</v>
          </cell>
          <cell r="AK209">
            <v>423227.26481758815</v>
          </cell>
          <cell r="AL209">
            <v>412414.49082611938</v>
          </cell>
          <cell r="AM209">
            <v>3776000</v>
          </cell>
          <cell r="AN209">
            <v>220256.06742508837</v>
          </cell>
          <cell r="AO209">
            <v>182611.79166894496</v>
          </cell>
          <cell r="AP209">
            <v>6467.0731088325165</v>
          </cell>
          <cell r="AQ209">
            <v>0</v>
          </cell>
          <cell r="AR209">
            <v>3079.5586232535798</v>
          </cell>
          <cell r="AS209">
            <v>0</v>
          </cell>
          <cell r="AT209">
            <v>0</v>
          </cell>
          <cell r="AU209">
            <v>412414.49082611949</v>
          </cell>
          <cell r="AV209">
            <v>421807.40560658713</v>
          </cell>
          <cell r="AW209">
            <v>3862000</v>
          </cell>
          <cell r="AX209">
            <v>225272.49268953688</v>
          </cell>
          <cell r="AY209">
            <v>186770.852602083</v>
          </cell>
          <cell r="AZ209">
            <v>6614.3634391713922</v>
          </cell>
          <cell r="BA209">
            <v>0</v>
          </cell>
          <cell r="BB209">
            <v>3149.6968757959016</v>
          </cell>
          <cell r="BC209">
            <v>0</v>
          </cell>
          <cell r="BD209">
            <v>0</v>
          </cell>
          <cell r="BE209">
            <v>421807.40560658718</v>
          </cell>
          <cell r="BF209">
            <v>433166.27929459466</v>
          </cell>
          <cell r="BG209">
            <v>3966000.0000000005</v>
          </cell>
          <cell r="BH209">
            <v>231338.86742793975</v>
          </cell>
          <cell r="BI209">
            <v>191800.41466076157</v>
          </cell>
          <cell r="BJ209">
            <v>6792.4819781858478</v>
          </cell>
          <cell r="BK209">
            <v>0</v>
          </cell>
          <cell r="BL209">
            <v>3234.5152277075467</v>
          </cell>
          <cell r="BM209">
            <v>0</v>
          </cell>
          <cell r="BN209">
            <v>0</v>
          </cell>
          <cell r="BO209">
            <v>433166.27929459471</v>
          </cell>
          <cell r="BP209" t="str">
            <v>ihr</v>
          </cell>
        </row>
        <row r="210">
          <cell r="A210" t="str">
            <v>Inergi</v>
          </cell>
          <cell r="B210" t="str">
            <v>HR - Pay Services</v>
          </cell>
          <cell r="D210" t="str">
            <v>InergiHR - Pay Services3</v>
          </cell>
          <cell r="E210">
            <v>3</v>
          </cell>
          <cell r="F210" t="str">
            <v>COE - Reconciliations</v>
          </cell>
          <cell r="G210" t="str">
            <v>Headcount</v>
          </cell>
          <cell r="H210">
            <v>142500.14438900686</v>
          </cell>
          <cell r="I210">
            <v>3922999.9999999995</v>
          </cell>
          <cell r="J210">
            <v>76104.312794050173</v>
          </cell>
          <cell r="K210">
            <v>63097.217141507477</v>
          </cell>
          <cell r="L210">
            <v>2234.5452749172223</v>
          </cell>
          <cell r="M210">
            <v>0</v>
          </cell>
          <cell r="N210">
            <v>1064.0691785320107</v>
          </cell>
          <cell r="O210">
            <v>0</v>
          </cell>
          <cell r="P210">
            <v>0</v>
          </cell>
          <cell r="Q210">
            <v>142500.14438900689</v>
          </cell>
          <cell r="R210">
            <v>144861.22248874826</v>
          </cell>
          <cell r="S210">
            <v>3988000</v>
          </cell>
          <cell r="T210">
            <v>77365.281525024751</v>
          </cell>
          <cell r="U210">
            <v>64142.67192463213</v>
          </cell>
          <cell r="V210">
            <v>2271.5693490619124</v>
          </cell>
          <cell r="W210">
            <v>0</v>
          </cell>
          <cell r="X210">
            <v>1081.6996900294821</v>
          </cell>
          <cell r="Y210">
            <v>0</v>
          </cell>
          <cell r="Z210">
            <v>0</v>
          </cell>
          <cell r="AA210">
            <v>144861.22248874829</v>
          </cell>
          <cell r="AB210">
            <v>140756.579023044</v>
          </cell>
          <cell r="AC210">
            <v>3875000</v>
          </cell>
          <cell r="AD210">
            <v>75173.135885022799</v>
          </cell>
          <cell r="AE210">
            <v>62325.188993969277</v>
          </cell>
          <cell r="AF210">
            <v>2207.2044201642202</v>
          </cell>
          <cell r="AG210">
            <v>0</v>
          </cell>
          <cell r="AH210">
            <v>1051.049723887724</v>
          </cell>
          <cell r="AI210">
            <v>0</v>
          </cell>
          <cell r="AJ210">
            <v>0</v>
          </cell>
          <cell r="AK210">
            <v>140756.57902304403</v>
          </cell>
          <cell r="AL210">
            <v>137160.47545574559</v>
          </cell>
          <cell r="AM210">
            <v>3776000</v>
          </cell>
          <cell r="AN210">
            <v>73252.583510153825</v>
          </cell>
          <cell r="AO210">
            <v>60732.880939671741</v>
          </cell>
          <cell r="AP210">
            <v>2150.8139072361537</v>
          </cell>
          <cell r="AQ210">
            <v>0</v>
          </cell>
          <cell r="AR210">
            <v>1024.1970986838828</v>
          </cell>
          <cell r="AS210">
            <v>0</v>
          </cell>
          <cell r="AT210">
            <v>0</v>
          </cell>
          <cell r="AU210">
            <v>137160.47545574562</v>
          </cell>
          <cell r="AV210">
            <v>140284.36340309572</v>
          </cell>
          <cell r="AW210">
            <v>3862000</v>
          </cell>
          <cell r="AX210">
            <v>74920.942138827872</v>
          </cell>
          <cell r="AY210">
            <v>62116.098037344345</v>
          </cell>
          <cell r="AZ210">
            <v>2199.7996053352822</v>
          </cell>
          <cell r="BA210">
            <v>0</v>
          </cell>
          <cell r="BB210">
            <v>1047.5236215882296</v>
          </cell>
          <cell r="BC210">
            <v>0</v>
          </cell>
          <cell r="BD210">
            <v>0</v>
          </cell>
          <cell r="BE210">
            <v>140284.36340309572</v>
          </cell>
          <cell r="BF210">
            <v>144062.08836268194</v>
          </cell>
          <cell r="BG210">
            <v>3966000.0000000005</v>
          </cell>
          <cell r="BH210">
            <v>76938.492108387203</v>
          </cell>
          <cell r="BI210">
            <v>63788.825690343787</v>
          </cell>
          <cell r="BJ210">
            <v>2259.0381239667863</v>
          </cell>
          <cell r="BK210">
            <v>0</v>
          </cell>
          <cell r="BL210">
            <v>1075.7324399841841</v>
          </cell>
          <cell r="BM210">
            <v>0</v>
          </cell>
          <cell r="BN210">
            <v>0</v>
          </cell>
          <cell r="BO210">
            <v>144062.08836268194</v>
          </cell>
          <cell r="BP210" t="str">
            <v>ihr</v>
          </cell>
        </row>
        <row r="211">
          <cell r="A211" t="str">
            <v>Inergi</v>
          </cell>
          <cell r="B211" t="str">
            <v>HR - Pay Services</v>
          </cell>
          <cell r="D211" t="str">
            <v>InergiHR - Pay Services4</v>
          </cell>
          <cell r="E211">
            <v>4</v>
          </cell>
          <cell r="F211" t="str">
            <v>Print Impressions</v>
          </cell>
          <cell r="G211" t="str">
            <v>Headcount</v>
          </cell>
          <cell r="H211">
            <v>81428.653936575356</v>
          </cell>
          <cell r="I211">
            <v>3922999.9999999995</v>
          </cell>
          <cell r="J211">
            <v>43488.178739457246</v>
          </cell>
          <cell r="K211">
            <v>36055.552652289989</v>
          </cell>
          <cell r="L211">
            <v>1276.8830142384127</v>
          </cell>
          <cell r="M211">
            <v>0</v>
          </cell>
          <cell r="N211">
            <v>608.03953058972036</v>
          </cell>
          <cell r="O211">
            <v>0</v>
          </cell>
          <cell r="P211">
            <v>0</v>
          </cell>
          <cell r="Q211">
            <v>81428.653936575371</v>
          </cell>
          <cell r="R211">
            <v>82777.841422141864</v>
          </cell>
          <cell r="S211">
            <v>3988000</v>
          </cell>
          <cell r="T211">
            <v>44208.732300014148</v>
          </cell>
          <cell r="U211">
            <v>36652.955385504072</v>
          </cell>
          <cell r="V211">
            <v>1298.0396280353787</v>
          </cell>
          <cell r="W211">
            <v>0</v>
          </cell>
          <cell r="X211">
            <v>618.1141085882756</v>
          </cell>
          <cell r="Y211">
            <v>0</v>
          </cell>
          <cell r="Z211">
            <v>0</v>
          </cell>
          <cell r="AA211">
            <v>82777.841422141864</v>
          </cell>
          <cell r="AB211">
            <v>80432.330870310863</v>
          </cell>
          <cell r="AC211">
            <v>3875000</v>
          </cell>
          <cell r="AD211">
            <v>42956.077648584454</v>
          </cell>
          <cell r="AE211">
            <v>35614.393710839591</v>
          </cell>
          <cell r="AF211">
            <v>1261.2596686652689</v>
          </cell>
          <cell r="AG211">
            <v>0</v>
          </cell>
          <cell r="AH211">
            <v>600.59984222155663</v>
          </cell>
          <cell r="AI211">
            <v>0</v>
          </cell>
          <cell r="AJ211">
            <v>0</v>
          </cell>
          <cell r="AK211">
            <v>80432.330870310878</v>
          </cell>
          <cell r="AL211">
            <v>78377.414546140339</v>
          </cell>
          <cell r="AM211">
            <v>3776000</v>
          </cell>
          <cell r="AN211">
            <v>41858.619148659331</v>
          </cell>
          <cell r="AO211">
            <v>34704.503394098138</v>
          </cell>
          <cell r="AP211">
            <v>1229.0365184206594</v>
          </cell>
          <cell r="AQ211">
            <v>0</v>
          </cell>
          <cell r="AR211">
            <v>585.25548496221882</v>
          </cell>
          <cell r="AS211">
            <v>0</v>
          </cell>
          <cell r="AT211">
            <v>0</v>
          </cell>
          <cell r="AU211">
            <v>78377.414546140353</v>
          </cell>
          <cell r="AV211">
            <v>80162.493373197562</v>
          </cell>
          <cell r="AW211">
            <v>3862000</v>
          </cell>
          <cell r="AX211">
            <v>42811.96693647308</v>
          </cell>
          <cell r="AY211">
            <v>35494.913164196776</v>
          </cell>
          <cell r="AZ211">
            <v>1257.0283459058755</v>
          </cell>
          <cell r="BA211">
            <v>0</v>
          </cell>
          <cell r="BB211">
            <v>598.58492662184563</v>
          </cell>
          <cell r="BC211">
            <v>0</v>
          </cell>
          <cell r="BD211">
            <v>0</v>
          </cell>
          <cell r="BE211">
            <v>80162.493373197576</v>
          </cell>
          <cell r="BF211">
            <v>82321.19335010396</v>
          </cell>
          <cell r="BG211">
            <v>3966000.0000000005</v>
          </cell>
          <cell r="BH211">
            <v>43964.852633364113</v>
          </cell>
          <cell r="BI211">
            <v>36450.757537339305</v>
          </cell>
          <cell r="BJ211">
            <v>1290.8789279810208</v>
          </cell>
          <cell r="BK211">
            <v>0</v>
          </cell>
          <cell r="BL211">
            <v>614.70425141953376</v>
          </cell>
          <cell r="BM211">
            <v>0</v>
          </cell>
          <cell r="BN211">
            <v>0</v>
          </cell>
          <cell r="BO211">
            <v>82321.19335010396</v>
          </cell>
          <cell r="BP211" t="str">
            <v>ihr</v>
          </cell>
        </row>
        <row r="212">
          <cell r="A212" t="str">
            <v>Inergi</v>
          </cell>
          <cell r="B212" t="str">
            <v>HR - Pay Services</v>
          </cell>
          <cell r="D212" t="str">
            <v>InergiHR - Pay Services5</v>
          </cell>
          <cell r="E212">
            <v>5</v>
          </cell>
          <cell r="F212" t="str">
            <v>COLA</v>
          </cell>
          <cell r="G212" t="str">
            <v>Headcount</v>
          </cell>
          <cell r="H212">
            <v>184067.64007891502</v>
          </cell>
          <cell r="I212">
            <v>3922999.9999999995</v>
          </cell>
          <cell r="J212">
            <v>98304.049556521466</v>
          </cell>
          <cell r="K212">
            <v>81502.765520566842</v>
          </cell>
          <cell r="L212">
            <v>2886.3653238181118</v>
          </cell>
          <cell r="M212">
            <v>0</v>
          </cell>
          <cell r="N212">
            <v>1374.4596780086247</v>
          </cell>
          <cell r="O212">
            <v>0</v>
          </cell>
          <cell r="P212">
            <v>0</v>
          </cell>
          <cell r="Q212">
            <v>184067.64007891505</v>
          </cell>
          <cell r="R212">
            <v>187117.44803331967</v>
          </cell>
          <cell r="S212">
            <v>3988000</v>
          </cell>
          <cell r="T212">
            <v>99932.844667705212</v>
          </cell>
          <cell r="U212">
            <v>82853.180957435776</v>
          </cell>
          <cell r="V212">
            <v>2934.1893732823423</v>
          </cell>
          <cell r="W212">
            <v>0</v>
          </cell>
          <cell r="X212">
            <v>1397.2330348963535</v>
          </cell>
          <cell r="Y212">
            <v>0</v>
          </cell>
          <cell r="Z212">
            <v>0</v>
          </cell>
          <cell r="AA212">
            <v>187117.44803331967</v>
          </cell>
          <cell r="AB212">
            <v>181815.47420489311</v>
          </cell>
          <cell r="AC212">
            <v>3875000</v>
          </cell>
          <cell r="AD212">
            <v>97101.24701287807</v>
          </cell>
          <cell r="AE212">
            <v>80505.535659494388</v>
          </cell>
          <cell r="AF212">
            <v>2851.0491026752948</v>
          </cell>
          <cell r="AG212">
            <v>0</v>
          </cell>
          <cell r="AH212">
            <v>1357.6424298453787</v>
          </cell>
          <cell r="AI212">
            <v>0</v>
          </cell>
          <cell r="AJ212">
            <v>0</v>
          </cell>
          <cell r="AK212">
            <v>181815.47420489314</v>
          </cell>
          <cell r="AL212">
            <v>177170.38208972293</v>
          </cell>
          <cell r="AM212">
            <v>3776000</v>
          </cell>
          <cell r="AN212">
            <v>94620.466766613565</v>
          </cell>
          <cell r="AO212">
            <v>78448.749071032464</v>
          </cell>
          <cell r="AP212">
            <v>2778.2093965682357</v>
          </cell>
          <cell r="AQ212">
            <v>0</v>
          </cell>
          <cell r="AR212">
            <v>1322.9568555086837</v>
          </cell>
          <cell r="AS212">
            <v>0</v>
          </cell>
          <cell r="AT212">
            <v>0</v>
          </cell>
          <cell r="AU212">
            <v>177170.38208972296</v>
          </cell>
          <cell r="AV212">
            <v>181205.51261401217</v>
          </cell>
          <cell r="AW212">
            <v>3862000</v>
          </cell>
          <cell r="AX212">
            <v>96775.487990641312</v>
          </cell>
          <cell r="AY212">
            <v>80235.452572120601</v>
          </cell>
          <cell r="AZ212">
            <v>2841.4842927824488</v>
          </cell>
          <cell r="BA212">
            <v>0</v>
          </cell>
          <cell r="BB212">
            <v>1353.0877584678328</v>
          </cell>
          <cell r="BC212">
            <v>0</v>
          </cell>
          <cell r="BD212">
            <v>0</v>
          </cell>
          <cell r="BE212">
            <v>181205.51261401217</v>
          </cell>
          <cell r="BF212">
            <v>186085.20534105963</v>
          </cell>
          <cell r="BG212">
            <v>3966000.0000000005</v>
          </cell>
          <cell r="BH212">
            <v>99381.560168535332</v>
          </cell>
          <cell r="BI212">
            <v>82396.11727111091</v>
          </cell>
          <cell r="BJ212">
            <v>2918.002771925218</v>
          </cell>
          <cell r="BK212">
            <v>0</v>
          </cell>
          <cell r="BL212">
            <v>1389.5251294881991</v>
          </cell>
          <cell r="BM212">
            <v>0</v>
          </cell>
          <cell r="BN212">
            <v>0</v>
          </cell>
          <cell r="BO212">
            <v>186085.20534105966</v>
          </cell>
          <cell r="BP212" t="str">
            <v>ihr</v>
          </cell>
        </row>
        <row r="213">
          <cell r="A213" t="str">
            <v>Inergi</v>
          </cell>
          <cell r="B213" t="str">
            <v>ETS - CSO Apps</v>
          </cell>
          <cell r="D213" t="str">
            <v>InergiETS - CSO Apps1</v>
          </cell>
          <cell r="E213">
            <v>1</v>
          </cell>
          <cell r="F213" t="str">
            <v>Support CSO Applications</v>
          </cell>
          <cell r="G213" t="str">
            <v>Inergi CSO (Internal)</v>
          </cell>
          <cell r="H213">
            <v>7481753.5837629298</v>
          </cell>
          <cell r="I213">
            <v>7481753.5837629298</v>
          </cell>
          <cell r="J213">
            <v>0</v>
          </cell>
          <cell r="K213">
            <v>7476987.7530565588</v>
          </cell>
          <cell r="L213">
            <v>0</v>
          </cell>
          <cell r="M213">
            <v>0</v>
          </cell>
          <cell r="N213">
            <v>4765.8307063711063</v>
          </cell>
          <cell r="O213">
            <v>0</v>
          </cell>
          <cell r="P213">
            <v>0</v>
          </cell>
          <cell r="Q213">
            <v>7481753.5837629298</v>
          </cell>
          <cell r="R213">
            <v>7617095.1489037583</v>
          </cell>
          <cell r="S213">
            <v>7617095.1489037583</v>
          </cell>
          <cell r="T213">
            <v>0</v>
          </cell>
          <cell r="U213">
            <v>7612243.1064584181</v>
          </cell>
          <cell r="V213">
            <v>0</v>
          </cell>
          <cell r="W213">
            <v>0</v>
          </cell>
          <cell r="X213">
            <v>4852.0424453404721</v>
          </cell>
          <cell r="Y213">
            <v>0</v>
          </cell>
          <cell r="Z213">
            <v>0</v>
          </cell>
          <cell r="AA213">
            <v>7617095.1489037583</v>
          </cell>
          <cell r="AB213">
            <v>7392284.425214082</v>
          </cell>
          <cell r="AC213">
            <v>7392284.425214082</v>
          </cell>
          <cell r="AD213">
            <v>0</v>
          </cell>
          <cell r="AE213">
            <v>7387575.5858077202</v>
          </cell>
          <cell r="AF213">
            <v>0</v>
          </cell>
          <cell r="AG213">
            <v>0</v>
          </cell>
          <cell r="AH213">
            <v>4708.8394063621545</v>
          </cell>
          <cell r="AI213">
            <v>0</v>
          </cell>
          <cell r="AJ213">
            <v>0</v>
          </cell>
          <cell r="AK213">
            <v>7392284.425214082</v>
          </cell>
          <cell r="AL213">
            <v>7199213.0951193785</v>
          </cell>
          <cell r="AM213">
            <v>7199213.0951193785</v>
          </cell>
          <cell r="AN213">
            <v>0</v>
          </cell>
          <cell r="AO213">
            <v>7194627.2409548024</v>
          </cell>
          <cell r="AP213">
            <v>0</v>
          </cell>
          <cell r="AQ213">
            <v>0</v>
          </cell>
          <cell r="AR213">
            <v>4585.8541645757678</v>
          </cell>
          <cell r="AS213">
            <v>0</v>
          </cell>
          <cell r="AT213">
            <v>0</v>
          </cell>
          <cell r="AU213">
            <v>7199213.0951193785</v>
          </cell>
          <cell r="AV213">
            <v>7380067.7529624328</v>
          </cell>
          <cell r="AW213">
            <v>7380067.7529624328</v>
          </cell>
          <cell r="AX213">
            <v>0</v>
          </cell>
          <cell r="AY213">
            <v>7375366.6955006504</v>
          </cell>
          <cell r="AZ213">
            <v>0</v>
          </cell>
          <cell r="BA213">
            <v>0</v>
          </cell>
          <cell r="BB213">
            <v>4701.0574617826196</v>
          </cell>
          <cell r="BC213">
            <v>0</v>
          </cell>
          <cell r="BD213">
            <v>0</v>
          </cell>
          <cell r="BE213">
            <v>7380067.7529624328</v>
          </cell>
          <cell r="BF213">
            <v>7596614.2571877576</v>
          </cell>
          <cell r="BG213">
            <v>7596614.2571877576</v>
          </cell>
          <cell r="BH213">
            <v>0</v>
          </cell>
          <cell r="BI213">
            <v>7591775.2609436242</v>
          </cell>
          <cell r="BJ213">
            <v>0</v>
          </cell>
          <cell r="BK213">
            <v>0</v>
          </cell>
          <cell r="BL213">
            <v>4838.9962441336038</v>
          </cell>
          <cell r="BM213">
            <v>0</v>
          </cell>
          <cell r="BN213">
            <v>0</v>
          </cell>
          <cell r="BO213">
            <v>7596614.2571877576</v>
          </cell>
          <cell r="BP213" t="str">
            <v>iets</v>
          </cell>
        </row>
        <row r="214">
          <cell r="A214" t="str">
            <v>Inergi</v>
          </cell>
          <cell r="B214" t="str">
            <v>ETS - Finance Apps</v>
          </cell>
          <cell r="D214" t="str">
            <v>InergiETS - Finance Apps2</v>
          </cell>
          <cell r="E214">
            <v>2</v>
          </cell>
          <cell r="F214" t="str">
            <v>Support Finance Applications</v>
          </cell>
          <cell r="G214" t="str">
            <v>Inergi Finance (Internal)</v>
          </cell>
          <cell r="H214">
            <v>7999710.1369608166</v>
          </cell>
          <cell r="I214">
            <v>7999710.1369608166</v>
          </cell>
          <cell r="J214">
            <v>4362480.3261295678</v>
          </cell>
          <cell r="K214">
            <v>3314682.42265967</v>
          </cell>
          <cell r="L214">
            <v>273905.29268635518</v>
          </cell>
          <cell r="M214">
            <v>952.49389154835001</v>
          </cell>
          <cell r="N214">
            <v>47689.601593675237</v>
          </cell>
          <cell r="O214">
            <v>0</v>
          </cell>
          <cell r="P214">
            <v>0</v>
          </cell>
          <cell r="Q214">
            <v>7999710.1369608166</v>
          </cell>
          <cell r="R214">
            <v>8144421.3037331244</v>
          </cell>
          <cell r="S214">
            <v>8144421.3037331244</v>
          </cell>
          <cell r="T214">
            <v>4441395.6377105052</v>
          </cell>
          <cell r="U214">
            <v>3374643.5403314875</v>
          </cell>
          <cell r="V214">
            <v>278860.11652511137</v>
          </cell>
          <cell r="W214">
            <v>969.72407864633192</v>
          </cell>
          <cell r="X214">
            <v>48552.285087373566</v>
          </cell>
          <cell r="Y214">
            <v>0</v>
          </cell>
          <cell r="Z214">
            <v>0</v>
          </cell>
          <cell r="AA214">
            <v>8144421.3037331235</v>
          </cell>
          <cell r="AB214">
            <v>7904047.0913157603</v>
          </cell>
          <cell r="AC214">
            <v>7904047.0913157603</v>
          </cell>
          <cell r="AD214">
            <v>4310312.4166154433</v>
          </cell>
          <cell r="AE214">
            <v>3275044.4094730793</v>
          </cell>
          <cell r="AF214">
            <v>270629.84719294735</v>
          </cell>
          <cell r="AG214">
            <v>941.10367051986111</v>
          </cell>
          <cell r="AH214">
            <v>47119.314363770245</v>
          </cell>
          <cell r="AI214">
            <v>0</v>
          </cell>
          <cell r="AJ214">
            <v>0</v>
          </cell>
          <cell r="AK214">
            <v>7904047.0913157603</v>
          </cell>
          <cell r="AL214">
            <v>7697609.568451195</v>
          </cell>
          <cell r="AM214">
            <v>7697609.568451195</v>
          </cell>
          <cell r="AN214">
            <v>4197735.8836344965</v>
          </cell>
          <cell r="AO214">
            <v>3189506.9566527521</v>
          </cell>
          <cell r="AP214">
            <v>263561.54982296954</v>
          </cell>
          <cell r="AQ214">
            <v>916.52396998716483</v>
          </cell>
          <cell r="AR214">
            <v>45888.654370989985</v>
          </cell>
          <cell r="AS214">
            <v>0</v>
          </cell>
          <cell r="AT214">
            <v>0</v>
          </cell>
          <cell r="AU214">
            <v>7697609.568451195</v>
          </cell>
          <cell r="AV214">
            <v>7890984.6674124198</v>
          </cell>
          <cell r="AW214">
            <v>7890984.6674124198</v>
          </cell>
          <cell r="AX214">
            <v>4303189.0876054829</v>
          </cell>
          <cell r="AY214">
            <v>3269631.9900018177</v>
          </cell>
          <cell r="AZ214">
            <v>270182.59760750213</v>
          </cell>
          <cell r="BA214">
            <v>939.54837929508756</v>
          </cell>
          <cell r="BB214">
            <v>47041.443818321372</v>
          </cell>
          <cell r="BC214">
            <v>0</v>
          </cell>
          <cell r="BD214">
            <v>0</v>
          </cell>
          <cell r="BE214">
            <v>7890984.6674124189</v>
          </cell>
          <cell r="BF214">
            <v>8122522.5342481108</v>
          </cell>
          <cell r="BG214">
            <v>8122522.5342481108</v>
          </cell>
          <cell r="BH214">
            <v>4429453.5861349823</v>
          </cell>
          <cell r="BI214">
            <v>3365569.7782767257</v>
          </cell>
          <cell r="BJ214">
            <v>278110.31574951194</v>
          </cell>
          <cell r="BK214">
            <v>967.11667865185848</v>
          </cell>
          <cell r="BL214">
            <v>48421.737408238681</v>
          </cell>
          <cell r="BM214">
            <v>0</v>
          </cell>
          <cell r="BN214">
            <v>0</v>
          </cell>
          <cell r="BO214">
            <v>8122522.5342481099</v>
          </cell>
          <cell r="BP214" t="str">
            <v>iets</v>
          </cell>
        </row>
        <row r="215">
          <cell r="A215" t="str">
            <v>Inergi</v>
          </cell>
          <cell r="B215" t="str">
            <v>ETS - HR Apps</v>
          </cell>
          <cell r="D215" t="str">
            <v>InergiETS - HR Apps3</v>
          </cell>
          <cell r="E215">
            <v>3</v>
          </cell>
          <cell r="F215" t="str">
            <v>Support HR Applications</v>
          </cell>
          <cell r="G215" t="str">
            <v>Inergi HR (Internal)</v>
          </cell>
          <cell r="H215">
            <v>4731098.6178928977</v>
          </cell>
          <cell r="I215">
            <v>4731098.6178928977</v>
          </cell>
          <cell r="J215">
            <v>2526713.2929543611</v>
          </cell>
          <cell r="K215">
            <v>2094869.1532280527</v>
          </cell>
          <cell r="L215">
            <v>74188.374384521245</v>
          </cell>
          <cell r="M215">
            <v>0</v>
          </cell>
          <cell r="N215">
            <v>35327.797325962492</v>
          </cell>
          <cell r="O215">
            <v>0</v>
          </cell>
          <cell r="P215">
            <v>0</v>
          </cell>
          <cell r="Q215">
            <v>4731098.6178928977</v>
          </cell>
          <cell r="R215">
            <v>4816682.0689665684</v>
          </cell>
          <cell r="S215">
            <v>4816682.0689665684</v>
          </cell>
          <cell r="T215">
            <v>2572420.4026448927</v>
          </cell>
          <cell r="U215">
            <v>2132764.3962067086</v>
          </cell>
          <cell r="V215">
            <v>75530.40878755819</v>
          </cell>
          <cell r="W215">
            <v>0</v>
          </cell>
          <cell r="X215">
            <v>35966.86132740866</v>
          </cell>
          <cell r="Y215">
            <v>0</v>
          </cell>
          <cell r="Z215">
            <v>0</v>
          </cell>
          <cell r="AA215">
            <v>4816682.0689665684</v>
          </cell>
          <cell r="AB215">
            <v>4674522.6551034888</v>
          </cell>
          <cell r="AC215">
            <v>4674522.6551034888</v>
          </cell>
          <cell r="AD215">
            <v>2496498.0620350451</v>
          </cell>
          <cell r="AE215">
            <v>2069818.0501262331</v>
          </cell>
          <cell r="AF215">
            <v>73301.206509239288</v>
          </cell>
          <cell r="AG215">
            <v>0</v>
          </cell>
          <cell r="AH215">
            <v>34905.336432971089</v>
          </cell>
          <cell r="AI215">
            <v>0</v>
          </cell>
          <cell r="AJ215">
            <v>0</v>
          </cell>
          <cell r="AK215">
            <v>4674522.6551034888</v>
          </cell>
          <cell r="AL215">
            <v>4552433.696580695</v>
          </cell>
          <cell r="AM215">
            <v>4552433.696580695</v>
          </cell>
          <cell r="AN215">
            <v>2431294.6453791717</v>
          </cell>
          <cell r="AO215">
            <v>2015758.6415584513</v>
          </cell>
          <cell r="AP215">
            <v>71386.729113048525</v>
          </cell>
          <cell r="AQ215">
            <v>0</v>
          </cell>
          <cell r="AR215">
            <v>33993.680530023106</v>
          </cell>
          <cell r="AS215">
            <v>0</v>
          </cell>
          <cell r="AT215">
            <v>0</v>
          </cell>
          <cell r="AU215">
            <v>4552433.696580695</v>
          </cell>
          <cell r="AV215">
            <v>4666797.4232366625</v>
          </cell>
          <cell r="AW215">
            <v>4666797.4232366625</v>
          </cell>
          <cell r="AX215">
            <v>2492372.2875320064</v>
          </cell>
          <cell r="AY215">
            <v>2066397.4175741777</v>
          </cell>
          <cell r="AZ215">
            <v>73180.067120646578</v>
          </cell>
          <cell r="BA215">
            <v>0</v>
          </cell>
          <cell r="BB215">
            <v>34847.651009831709</v>
          </cell>
          <cell r="BC215">
            <v>0</v>
          </cell>
          <cell r="BD215">
            <v>0</v>
          </cell>
          <cell r="BE215">
            <v>4666797.4232366616</v>
          </cell>
          <cell r="BF215">
            <v>4803730.944954535</v>
          </cell>
          <cell r="BG215">
            <v>4803730.944954535</v>
          </cell>
          <cell r="BH215">
            <v>2565503.6630368563</v>
          </cell>
          <cell r="BI215">
            <v>2127029.8063400271</v>
          </cell>
          <cell r="BJ215">
            <v>75327.322165505699</v>
          </cell>
          <cell r="BK215">
            <v>0</v>
          </cell>
          <cell r="BL215">
            <v>35870.15341214557</v>
          </cell>
          <cell r="BM215">
            <v>0</v>
          </cell>
          <cell r="BN215">
            <v>0</v>
          </cell>
          <cell r="BO215">
            <v>4803730.944954535</v>
          </cell>
          <cell r="BP215" t="str">
            <v>iets</v>
          </cell>
        </row>
        <row r="216">
          <cell r="A216" t="str">
            <v>Inergi</v>
          </cell>
          <cell r="B216" t="str">
            <v>ETS - Passport Apps</v>
          </cell>
          <cell r="D216" t="str">
            <v>InergiETS - Passport Apps4</v>
          </cell>
          <cell r="E216">
            <v>4</v>
          </cell>
          <cell r="F216" t="str">
            <v>Support Passport Applications / Cornerstone</v>
          </cell>
          <cell r="G216" t="str">
            <v>ProgramProjectCosts</v>
          </cell>
          <cell r="H216">
            <v>8043467.0645610401</v>
          </cell>
          <cell r="I216">
            <v>8043467.0645610401</v>
          </cell>
          <cell r="J216">
            <v>4359588.8763105283</v>
          </cell>
          <cell r="K216">
            <v>3683878.1882505128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8043467.0645610411</v>
          </cell>
          <cell r="R216">
            <v>8188969.7745191623</v>
          </cell>
          <cell r="S216">
            <v>8188969.7745191623</v>
          </cell>
          <cell r="T216">
            <v>4438451.8828616813</v>
          </cell>
          <cell r="U216">
            <v>3750517.891657481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8188969.7745191623</v>
          </cell>
          <cell r="AB216">
            <v>7947280.7598365117</v>
          </cell>
          <cell r="AC216">
            <v>7947280.7598365117</v>
          </cell>
          <cell r="AD216">
            <v>4307455.5436612256</v>
          </cell>
          <cell r="AE216">
            <v>3639825.2161752866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7947280.7598365117</v>
          </cell>
          <cell r="AL216">
            <v>7739714.0620909445</v>
          </cell>
          <cell r="AM216">
            <v>7739714.0620909445</v>
          </cell>
          <cell r="AN216">
            <v>4194953.6263510855</v>
          </cell>
          <cell r="AO216">
            <v>3544760.4357398599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7739714.0620909454</v>
          </cell>
          <cell r="AV216">
            <v>7934146.8869022401</v>
          </cell>
          <cell r="AW216">
            <v>7934146.8869022401</v>
          </cell>
          <cell r="AX216">
            <v>4300336.9359902367</v>
          </cell>
          <cell r="AY216">
            <v>3633809.9509120034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7934146.8869022401</v>
          </cell>
          <cell r="BF216">
            <v>8166951.2228352344</v>
          </cell>
          <cell r="BG216">
            <v>8166951.2228352344</v>
          </cell>
          <cell r="BH216">
            <v>4426517.7464720821</v>
          </cell>
          <cell r="BI216">
            <v>3740433.4763631523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8166951.2228352344</v>
          </cell>
          <cell r="BP216" t="str">
            <v>iets</v>
          </cell>
        </row>
        <row r="217">
          <cell r="A217" t="str">
            <v>Inergi</v>
          </cell>
          <cell r="B217" t="str">
            <v>ETS - Mkt Ready Apps</v>
          </cell>
          <cell r="D217" t="str">
            <v>InergiETS - Mkt Ready Apps5</v>
          </cell>
          <cell r="E217">
            <v>5</v>
          </cell>
          <cell r="F217" t="str">
            <v>Support Market Ready Applications</v>
          </cell>
          <cell r="G217" t="str">
            <v>Market Ready</v>
          </cell>
          <cell r="H217">
            <v>5092603.658233135</v>
          </cell>
          <cell r="I217">
            <v>5092603.658233135</v>
          </cell>
          <cell r="J217">
            <v>1027461.659795683</v>
          </cell>
          <cell r="K217">
            <v>4065141.9984374521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5092603.658233135</v>
          </cell>
          <cell r="R217">
            <v>5184726.5732731316</v>
          </cell>
          <cell r="S217">
            <v>5184726.5732731316</v>
          </cell>
          <cell r="T217">
            <v>1046047.9801819531</v>
          </cell>
          <cell r="U217">
            <v>4138678.5930911787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5184726.5732731316</v>
          </cell>
          <cell r="AB217">
            <v>5031704.7046624469</v>
          </cell>
          <cell r="AC217">
            <v>5031704.7046624469</v>
          </cell>
          <cell r="AD217">
            <v>1015174.9506553789</v>
          </cell>
          <cell r="AE217">
            <v>4016529.754007068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5031704.7046624469</v>
          </cell>
          <cell r="AL217">
            <v>4900286.8824991966</v>
          </cell>
          <cell r="AM217">
            <v>4900286.8824991966</v>
          </cell>
          <cell r="AN217">
            <v>988660.65998045239</v>
          </cell>
          <cell r="AO217">
            <v>3911626.2225187439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4900286.8824991966</v>
          </cell>
          <cell r="AV217">
            <v>5023389.1848977748</v>
          </cell>
          <cell r="AW217">
            <v>5023389.1848977748</v>
          </cell>
          <cell r="AX217">
            <v>1013497.2473992731</v>
          </cell>
          <cell r="AY217">
            <v>4009891.9374985015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5023389.1848977748</v>
          </cell>
          <cell r="BF217">
            <v>5170785.8489617696</v>
          </cell>
          <cell r="BG217">
            <v>5170785.8489617696</v>
          </cell>
          <cell r="BH217">
            <v>1043235.3600173051</v>
          </cell>
          <cell r="BI217">
            <v>4127550.4889444644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5170785.8489617696</v>
          </cell>
          <cell r="BP217" t="str">
            <v>iets</v>
          </cell>
        </row>
        <row r="218">
          <cell r="A218" t="str">
            <v>Inergi</v>
          </cell>
          <cell r="B218" t="str">
            <v>ETS - Telecom</v>
          </cell>
          <cell r="D218" t="str">
            <v>InergiETS - Telecom6</v>
          </cell>
          <cell r="E218">
            <v>6</v>
          </cell>
          <cell r="F218" t="str">
            <v>Support Telecommunications Infrastructure</v>
          </cell>
          <cell r="G218" t="str">
            <v>Telephones</v>
          </cell>
          <cell r="H218">
            <v>297008.95017172827</v>
          </cell>
          <cell r="I218">
            <v>297008.95017172827</v>
          </cell>
          <cell r="J218">
            <v>158988.25970534162</v>
          </cell>
          <cell r="K218">
            <v>131521.30236599199</v>
          </cell>
          <cell r="L218">
            <v>4449.2455452366403</v>
          </cell>
          <cell r="M218">
            <v>0</v>
          </cell>
          <cell r="N218">
            <v>2050.1425551580596</v>
          </cell>
          <cell r="O218">
            <v>0</v>
          </cell>
          <cell r="P218">
            <v>0</v>
          </cell>
          <cell r="Q218">
            <v>297008.95017172833</v>
          </cell>
          <cell r="R218">
            <v>302381.7088073928</v>
          </cell>
          <cell r="S218">
            <v>302381.7088073928</v>
          </cell>
          <cell r="T218">
            <v>161864.28598268866</v>
          </cell>
          <cell r="U218">
            <v>133900.46370995874</v>
          </cell>
          <cell r="V218">
            <v>4529.7304006982031</v>
          </cell>
          <cell r="W218">
            <v>0</v>
          </cell>
          <cell r="X218">
            <v>2087.2287140472113</v>
          </cell>
          <cell r="Y218">
            <v>0</v>
          </cell>
          <cell r="Z218">
            <v>0</v>
          </cell>
          <cell r="AA218">
            <v>302381.7088073928</v>
          </cell>
          <cell r="AB218">
            <v>293457.22388779785</v>
          </cell>
          <cell r="AC218">
            <v>293457.22388779785</v>
          </cell>
          <cell r="AD218">
            <v>157087.02817509542</v>
          </cell>
          <cell r="AE218">
            <v>129948.52933595378</v>
          </cell>
          <cell r="AF218">
            <v>4396.0400699890415</v>
          </cell>
          <cell r="AG218">
            <v>0</v>
          </cell>
          <cell r="AH218">
            <v>2025.6263067596562</v>
          </cell>
          <cell r="AI218">
            <v>0</v>
          </cell>
          <cell r="AJ218">
            <v>0</v>
          </cell>
          <cell r="AK218">
            <v>293457.22388779791</v>
          </cell>
          <cell r="AL218">
            <v>285792.72218807117</v>
          </cell>
          <cell r="AM218">
            <v>285792.72218807117</v>
          </cell>
          <cell r="AN218">
            <v>152984.23670688001</v>
          </cell>
          <cell r="AO218">
            <v>126554.53987889679</v>
          </cell>
          <cell r="AP218">
            <v>4281.2245062686534</v>
          </cell>
          <cell r="AQ218">
            <v>0</v>
          </cell>
          <cell r="AR218">
            <v>1972.7210960257519</v>
          </cell>
          <cell r="AS218">
            <v>0</v>
          </cell>
          <cell r="AT218">
            <v>0</v>
          </cell>
          <cell r="AU218">
            <v>285792.72218807123</v>
          </cell>
          <cell r="AV218">
            <v>292972.24921449012</v>
          </cell>
          <cell r="AW218">
            <v>292972.24921449012</v>
          </cell>
          <cell r="AX218">
            <v>156827.42226333491</v>
          </cell>
          <cell r="AY218">
            <v>129733.77317924175</v>
          </cell>
          <cell r="AZ218">
            <v>4388.7750653367593</v>
          </cell>
          <cell r="BA218">
            <v>0</v>
          </cell>
          <cell r="BB218">
            <v>2022.2787065767418</v>
          </cell>
          <cell r="BC218">
            <v>0</v>
          </cell>
          <cell r="BD218">
            <v>0</v>
          </cell>
          <cell r="BE218">
            <v>292972.24921449018</v>
          </cell>
          <cell r="BF218">
            <v>301568.66303155327</v>
          </cell>
          <cell r="BG218">
            <v>301568.66303155327</v>
          </cell>
          <cell r="BH218">
            <v>161429.06430709013</v>
          </cell>
          <cell r="BI218">
            <v>133540.43132958855</v>
          </cell>
          <cell r="BJ218">
            <v>4517.5508340752585</v>
          </cell>
          <cell r="BK218">
            <v>0</v>
          </cell>
          <cell r="BL218">
            <v>2081.6165607993835</v>
          </cell>
          <cell r="BM218">
            <v>0</v>
          </cell>
          <cell r="BN218">
            <v>0</v>
          </cell>
          <cell r="BO218">
            <v>301568.66303155327</v>
          </cell>
          <cell r="BP218" t="str">
            <v>iets</v>
          </cell>
        </row>
        <row r="219">
          <cell r="A219" t="str">
            <v>Inergi</v>
          </cell>
          <cell r="B219" t="str">
            <v>ETS - Infra-structure Svc. / Misc. Apps</v>
          </cell>
          <cell r="D219" t="str">
            <v>InergiETS - Infra-structure Svc. / Misc. Apps7</v>
          </cell>
          <cell r="E219">
            <v>7</v>
          </cell>
          <cell r="F219" t="str">
            <v>Direct Assignments</v>
          </cell>
          <cell r="G219" t="str">
            <v>All Direct</v>
          </cell>
          <cell r="H219">
            <v>845588.43436120963</v>
          </cell>
          <cell r="I219">
            <v>28821357.98841745</v>
          </cell>
          <cell r="J219">
            <v>0</v>
          </cell>
          <cell r="K219">
            <v>845588.43436120963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845588.43436120963</v>
          </cell>
          <cell r="R219">
            <v>860884.74970896391</v>
          </cell>
          <cell r="S219">
            <v>29342723.421796866</v>
          </cell>
          <cell r="T219">
            <v>0</v>
          </cell>
          <cell r="U219">
            <v>860884.74970896391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860884.74970896391</v>
          </cell>
          <cell r="AB219">
            <v>835476.62235698628</v>
          </cell>
          <cell r="AC219">
            <v>28476703.139979914</v>
          </cell>
          <cell r="AD219">
            <v>0</v>
          </cell>
          <cell r="AE219">
            <v>835476.62235698628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835476.62235698628</v>
          </cell>
          <cell r="AL219">
            <v>813655.68400249083</v>
          </cell>
          <cell r="AM219">
            <v>27732949.973070525</v>
          </cell>
          <cell r="AN219">
            <v>0</v>
          </cell>
          <cell r="AO219">
            <v>813655.68400249083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813655.68400249083</v>
          </cell>
          <cell r="AV219">
            <v>834095.89300701197</v>
          </cell>
          <cell r="AW219">
            <v>28429641.835373983</v>
          </cell>
          <cell r="AX219">
            <v>0</v>
          </cell>
          <cell r="AY219">
            <v>834095.89300701197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834095.89300701197</v>
          </cell>
          <cell r="BF219">
            <v>858569.99756341882</v>
          </cell>
          <cell r="BG219">
            <v>29263826.528781042</v>
          </cell>
          <cell r="BH219">
            <v>0</v>
          </cell>
          <cell r="BI219">
            <v>858569.99756341882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858569.99756341882</v>
          </cell>
          <cell r="BP219" t="str">
            <v>iets</v>
          </cell>
        </row>
        <row r="220">
          <cell r="A220" t="str">
            <v>Inergi</v>
          </cell>
          <cell r="B220" t="str">
            <v>ETS - Infra-structure Svc. / Misc. Apps</v>
          </cell>
          <cell r="D220" t="str">
            <v>InergiETS - Infra-structure Svc. / Misc. Apps8</v>
          </cell>
          <cell r="E220">
            <v>8</v>
          </cell>
          <cell r="F220" t="str">
            <v>General Infrastructure Support</v>
          </cell>
          <cell r="G220" t="str">
            <v>Workstations_Inergi Apps Blend xB</v>
          </cell>
          <cell r="H220">
            <v>27975769.554056242</v>
          </cell>
          <cell r="I220">
            <v>28821357.98841745</v>
          </cell>
          <cell r="J220">
            <v>12135200.98265647</v>
          </cell>
          <cell r="K220">
            <v>15370717.143609468</v>
          </cell>
          <cell r="L220">
            <v>340189.47838783398</v>
          </cell>
          <cell r="M220">
            <v>0</v>
          </cell>
          <cell r="N220">
            <v>129661.94940246933</v>
          </cell>
          <cell r="O220">
            <v>0</v>
          </cell>
          <cell r="P220">
            <v>0</v>
          </cell>
          <cell r="Q220">
            <v>27975769.554056238</v>
          </cell>
          <cell r="R220">
            <v>28481838.6720879</v>
          </cell>
          <cell r="S220">
            <v>29342723.421796866</v>
          </cell>
          <cell r="T220">
            <v>12354721.323162686</v>
          </cell>
          <cell r="U220">
            <v>15648766.519636471</v>
          </cell>
          <cell r="V220">
            <v>346343.35340309411</v>
          </cell>
          <cell r="W220">
            <v>0</v>
          </cell>
          <cell r="X220">
            <v>132007.4758856491</v>
          </cell>
          <cell r="Y220">
            <v>0</v>
          </cell>
          <cell r="Z220">
            <v>0</v>
          </cell>
          <cell r="AA220">
            <v>28481838.6720879</v>
          </cell>
          <cell r="AB220">
            <v>27641226.517622929</v>
          </cell>
          <cell r="AC220">
            <v>28476703.139979914</v>
          </cell>
          <cell r="AD220">
            <v>11990084.438976699</v>
          </cell>
          <cell r="AE220">
            <v>15186909.281757994</v>
          </cell>
          <cell r="AF220">
            <v>336121.38578925061</v>
          </cell>
          <cell r="AG220">
            <v>0</v>
          </cell>
          <cell r="AH220">
            <v>128111.41109898679</v>
          </cell>
          <cell r="AI220">
            <v>0</v>
          </cell>
          <cell r="AJ220">
            <v>0</v>
          </cell>
          <cell r="AK220">
            <v>27641226.517622929</v>
          </cell>
          <cell r="AL220">
            <v>26919294.289068032</v>
          </cell>
          <cell r="AM220">
            <v>27732949.973070525</v>
          </cell>
          <cell r="AN220">
            <v>11676927.988626238</v>
          </cell>
          <cell r="AO220">
            <v>14790258.313478766</v>
          </cell>
          <cell r="AP220">
            <v>327342.58355509193</v>
          </cell>
          <cell r="AQ220">
            <v>0</v>
          </cell>
          <cell r="AR220">
            <v>124765.40340793743</v>
          </cell>
          <cell r="AS220">
            <v>0</v>
          </cell>
          <cell r="AT220">
            <v>0</v>
          </cell>
          <cell r="AU220">
            <v>26919294.289068032</v>
          </cell>
          <cell r="AV220">
            <v>27595545.942366973</v>
          </cell>
          <cell r="AW220">
            <v>28429641.835373983</v>
          </cell>
          <cell r="AX220">
            <v>11970269.328594722</v>
          </cell>
          <cell r="AY220">
            <v>15161811.019497147</v>
          </cell>
          <cell r="AZ220">
            <v>335565.90326574922</v>
          </cell>
          <cell r="BA220">
            <v>0</v>
          </cell>
          <cell r="BB220">
            <v>127899.69100935463</v>
          </cell>
          <cell r="BC220">
            <v>0</v>
          </cell>
          <cell r="BD220">
            <v>0</v>
          </cell>
          <cell r="BE220">
            <v>27595545.942366973</v>
          </cell>
          <cell r="BF220">
            <v>28405256.531217624</v>
          </cell>
          <cell r="BG220">
            <v>29263826.528781042</v>
          </cell>
          <cell r="BH220">
            <v>12321501.873404667</v>
          </cell>
          <cell r="BI220">
            <v>15606690.02114035</v>
          </cell>
          <cell r="BJ220">
            <v>345412.10329016537</v>
          </cell>
          <cell r="BK220">
            <v>0</v>
          </cell>
          <cell r="BL220">
            <v>131652.53338244226</v>
          </cell>
          <cell r="BM220">
            <v>0</v>
          </cell>
          <cell r="BN220">
            <v>0</v>
          </cell>
          <cell r="BO220">
            <v>28405256.531217627</v>
          </cell>
          <cell r="BP220" t="str">
            <v>iets</v>
          </cell>
        </row>
        <row r="221">
          <cell r="A221" t="str">
            <v>Inergi</v>
          </cell>
          <cell r="B221" t="str">
            <v>ETS - Smart Meter</v>
          </cell>
          <cell r="D221" t="str">
            <v>InergiETS - Smart Meter9</v>
          </cell>
          <cell r="E221">
            <v>9</v>
          </cell>
          <cell r="F221" t="str">
            <v>Smart Meter</v>
          </cell>
          <cell r="G221" t="str">
            <v>All Direct</v>
          </cell>
          <cell r="H221">
            <v>3000000</v>
          </cell>
          <cell r="I221">
            <v>3000000</v>
          </cell>
          <cell r="J221">
            <v>0</v>
          </cell>
          <cell r="K221">
            <v>3000000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3000000</v>
          </cell>
          <cell r="R221">
            <v>3100000</v>
          </cell>
          <cell r="S221">
            <v>3100000</v>
          </cell>
          <cell r="T221">
            <v>0</v>
          </cell>
          <cell r="U221">
            <v>3100000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3100000</v>
          </cell>
          <cell r="AB221">
            <v>3200000</v>
          </cell>
          <cell r="AC221">
            <v>3200000</v>
          </cell>
          <cell r="AD221">
            <v>0</v>
          </cell>
          <cell r="AE221">
            <v>3200000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3200000</v>
          </cell>
          <cell r="AL221">
            <v>3300000</v>
          </cell>
          <cell r="AM221">
            <v>3300000</v>
          </cell>
          <cell r="AN221">
            <v>0</v>
          </cell>
          <cell r="AO221">
            <v>3300000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3300000</v>
          </cell>
          <cell r="AV221">
            <v>3400000</v>
          </cell>
          <cell r="AW221">
            <v>3400000</v>
          </cell>
          <cell r="AX221">
            <v>0</v>
          </cell>
          <cell r="AY221">
            <v>3400000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3400000</v>
          </cell>
          <cell r="BF221">
            <v>3500000</v>
          </cell>
          <cell r="BG221">
            <v>3500000</v>
          </cell>
          <cell r="BH221">
            <v>0</v>
          </cell>
          <cell r="BI221">
            <v>3500000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3500000</v>
          </cell>
          <cell r="BP221" t="str">
            <v>iets</v>
          </cell>
        </row>
        <row r="222">
          <cell r="A222" t="str">
            <v>Telecom Services</v>
          </cell>
          <cell r="B222" t="str">
            <v>Oper / Carrier Mgmt</v>
          </cell>
          <cell r="D222" t="str">
            <v>Telecom ServicesOper / Carrier Mgmt1</v>
          </cell>
          <cell r="E222">
            <v>1</v>
          </cell>
          <cell r="F222" t="str">
            <v xml:space="preserve">Operations and Carrier Management </v>
          </cell>
          <cell r="G222" t="str">
            <v>Telecom Services</v>
          </cell>
          <cell r="H222">
            <v>7250000</v>
          </cell>
          <cell r="I222">
            <v>7250000</v>
          </cell>
          <cell r="J222">
            <v>3827593.1799742724</v>
          </cell>
          <cell r="K222">
            <v>3266366.0371005349</v>
          </cell>
          <cell r="L222">
            <v>106819.86482127309</v>
          </cell>
          <cell r="M222">
            <v>0</v>
          </cell>
          <cell r="N222">
            <v>49220.918103919954</v>
          </cell>
          <cell r="O222">
            <v>0</v>
          </cell>
          <cell r="P222">
            <v>0</v>
          </cell>
          <cell r="Q222">
            <v>7250000.0000000009</v>
          </cell>
          <cell r="R222">
            <v>7300000</v>
          </cell>
          <cell r="S222">
            <v>7300000</v>
          </cell>
          <cell r="T222">
            <v>3853990.3743189224</v>
          </cell>
          <cell r="U222">
            <v>3288892.6994253662</v>
          </cell>
          <cell r="V222">
            <v>107556.55354417843</v>
          </cell>
          <cell r="W222">
            <v>0</v>
          </cell>
          <cell r="X222">
            <v>49560.372711533193</v>
          </cell>
          <cell r="Y222">
            <v>0</v>
          </cell>
          <cell r="Z222">
            <v>0</v>
          </cell>
          <cell r="AA222">
            <v>7300000</v>
          </cell>
          <cell r="AB222">
            <v>7700000</v>
          </cell>
          <cell r="AC222">
            <v>7700000</v>
          </cell>
          <cell r="AD222">
            <v>4065167.929076124</v>
          </cell>
          <cell r="AE222">
            <v>3469105.9980240166</v>
          </cell>
          <cell r="AF222">
            <v>113450.06332742108</v>
          </cell>
          <cell r="AG222">
            <v>0</v>
          </cell>
          <cell r="AH222">
            <v>52276.009572439129</v>
          </cell>
          <cell r="AI222">
            <v>0</v>
          </cell>
          <cell r="AJ222">
            <v>0</v>
          </cell>
          <cell r="AK222">
            <v>7700000.0000000009</v>
          </cell>
          <cell r="AL222">
            <v>7800000</v>
          </cell>
          <cell r="AM222">
            <v>7800000</v>
          </cell>
          <cell r="AN222">
            <v>4117962.317765424</v>
          </cell>
          <cell r="AO222">
            <v>3514159.3226736789</v>
          </cell>
          <cell r="AP222">
            <v>114923.44077323175</v>
          </cell>
          <cell r="AQ222">
            <v>0</v>
          </cell>
          <cell r="AR222">
            <v>52954.918787665607</v>
          </cell>
          <cell r="AS222">
            <v>0</v>
          </cell>
          <cell r="AT222">
            <v>0</v>
          </cell>
          <cell r="AU222">
            <v>7800000</v>
          </cell>
          <cell r="AV222">
            <v>8000000</v>
          </cell>
          <cell r="AW222">
            <v>8000000</v>
          </cell>
          <cell r="AX222">
            <v>4223551.0951440251</v>
          </cell>
          <cell r="AY222">
            <v>3604265.9719730043</v>
          </cell>
          <cell r="AZ222">
            <v>117870.19566485308</v>
          </cell>
          <cell r="BA222">
            <v>0</v>
          </cell>
          <cell r="BB222">
            <v>54312.737218118571</v>
          </cell>
          <cell r="BC222">
            <v>0</v>
          </cell>
          <cell r="BD222">
            <v>0</v>
          </cell>
          <cell r="BE222">
            <v>8000000.0000000009</v>
          </cell>
          <cell r="BF222">
            <v>8300000.0000000009</v>
          </cell>
          <cell r="BG222">
            <v>8300000.0000000009</v>
          </cell>
          <cell r="BH222">
            <v>4381934.2612119261</v>
          </cell>
          <cell r="BI222">
            <v>3739425.9459219924</v>
          </cell>
          <cell r="BJ222">
            <v>122290.32800228508</v>
          </cell>
          <cell r="BK222">
            <v>0</v>
          </cell>
          <cell r="BL222">
            <v>56349.464863798021</v>
          </cell>
          <cell r="BM222">
            <v>0</v>
          </cell>
          <cell r="BN222">
            <v>0</v>
          </cell>
          <cell r="BO222">
            <v>8300000.0000000019</v>
          </cell>
          <cell r="BP222" t="str">
            <v>tel</v>
          </cell>
        </row>
        <row r="223">
          <cell r="A223" t="str">
            <v>Telecom Services</v>
          </cell>
          <cell r="B223" t="str">
            <v>Data Services</v>
          </cell>
          <cell r="D223" t="str">
            <v>Telecom ServicesData Services2</v>
          </cell>
          <cell r="E223">
            <v>2</v>
          </cell>
          <cell r="F223" t="str">
            <v xml:space="preserve">Data Network Services –Admin </v>
          </cell>
          <cell r="G223" t="str">
            <v>Workstations</v>
          </cell>
          <cell r="H223">
            <v>5750000</v>
          </cell>
          <cell r="I223">
            <v>5750000</v>
          </cell>
          <cell r="J223">
            <v>3081172.2377391444</v>
          </cell>
          <cell r="K223">
            <v>2543535.2790786386</v>
          </cell>
          <cell r="L223">
            <v>85770.693185141849</v>
          </cell>
          <cell r="M223">
            <v>0</v>
          </cell>
          <cell r="N223">
            <v>39521.789997075168</v>
          </cell>
          <cell r="O223">
            <v>0</v>
          </cell>
          <cell r="P223">
            <v>0</v>
          </cell>
          <cell r="Q223">
            <v>5750000</v>
          </cell>
          <cell r="R223">
            <v>5800000</v>
          </cell>
          <cell r="S223">
            <v>5800000</v>
          </cell>
          <cell r="T223">
            <v>3107965.0398064409</v>
          </cell>
          <cell r="U223">
            <v>2565652.9771575835</v>
          </cell>
          <cell r="V223">
            <v>86516.525299795263</v>
          </cell>
          <cell r="W223">
            <v>0</v>
          </cell>
          <cell r="X223">
            <v>39865.457736180164</v>
          </cell>
          <cell r="Y223">
            <v>0</v>
          </cell>
          <cell r="Z223">
            <v>0</v>
          </cell>
          <cell r="AA223">
            <v>5799999.9999999991</v>
          </cell>
          <cell r="AB223">
            <v>5850000</v>
          </cell>
          <cell r="AC223">
            <v>5850000</v>
          </cell>
          <cell r="AD223">
            <v>3134757.841873738</v>
          </cell>
          <cell r="AE223">
            <v>2587770.6752365278</v>
          </cell>
          <cell r="AF223">
            <v>87262.357414448663</v>
          </cell>
          <cell r="AG223">
            <v>0</v>
          </cell>
          <cell r="AH223">
            <v>40209.125475285167</v>
          </cell>
          <cell r="AI223">
            <v>0</v>
          </cell>
          <cell r="AJ223">
            <v>0</v>
          </cell>
          <cell r="AK223">
            <v>5850000</v>
          </cell>
          <cell r="AL223">
            <v>5800000</v>
          </cell>
          <cell r="AM223">
            <v>5800000</v>
          </cell>
          <cell r="AN223">
            <v>3107965.0398064409</v>
          </cell>
          <cell r="AO223">
            <v>2565652.9771575835</v>
          </cell>
          <cell r="AP223">
            <v>86516.525299795263</v>
          </cell>
          <cell r="AQ223">
            <v>0</v>
          </cell>
          <cell r="AR223">
            <v>39865.457736180164</v>
          </cell>
          <cell r="AS223">
            <v>0</v>
          </cell>
          <cell r="AT223">
            <v>0</v>
          </cell>
          <cell r="AU223">
            <v>5799999.9999999991</v>
          </cell>
          <cell r="AV223">
            <v>5700000</v>
          </cell>
          <cell r="AW223">
            <v>5700000</v>
          </cell>
          <cell r="AX223">
            <v>3054379.4356718473</v>
          </cell>
          <cell r="AY223">
            <v>2521417.5809996938</v>
          </cell>
          <cell r="AZ223">
            <v>85024.861070488449</v>
          </cell>
          <cell r="BA223">
            <v>0</v>
          </cell>
          <cell r="BB223">
            <v>39178.122257970164</v>
          </cell>
          <cell r="BC223">
            <v>0</v>
          </cell>
          <cell r="BD223">
            <v>0</v>
          </cell>
          <cell r="BE223">
            <v>5700000</v>
          </cell>
          <cell r="BF223">
            <v>5650000</v>
          </cell>
          <cell r="BG223">
            <v>5650000</v>
          </cell>
          <cell r="BH223">
            <v>3027586.6336045503</v>
          </cell>
          <cell r="BI223">
            <v>2499299.882920749</v>
          </cell>
          <cell r="BJ223">
            <v>84279.028955835034</v>
          </cell>
          <cell r="BK223">
            <v>0</v>
          </cell>
          <cell r="BL223">
            <v>38834.454518865161</v>
          </cell>
          <cell r="BM223">
            <v>0</v>
          </cell>
          <cell r="BN223">
            <v>0</v>
          </cell>
          <cell r="BO223">
            <v>5649999.9999999991</v>
          </cell>
          <cell r="BP223" t="str">
            <v>tel</v>
          </cell>
        </row>
        <row r="224">
          <cell r="A224" t="str">
            <v>Telecom Services</v>
          </cell>
          <cell r="B224" t="str">
            <v>Voice Services</v>
          </cell>
          <cell r="D224" t="str">
            <v>Telecom ServicesVoice Services3</v>
          </cell>
          <cell r="E224">
            <v>3</v>
          </cell>
          <cell r="F224" t="str">
            <v xml:space="preserve">Voice Services </v>
          </cell>
          <cell r="G224" t="str">
            <v>Telephones</v>
          </cell>
          <cell r="H224">
            <v>3000000</v>
          </cell>
          <cell r="I224">
            <v>3000000</v>
          </cell>
          <cell r="J224">
            <v>1605893.6232064641</v>
          </cell>
          <cell r="K224">
            <v>1328457.9702727548</v>
          </cell>
          <cell r="L224">
            <v>44940.519900132182</v>
          </cell>
          <cell r="M224">
            <v>0</v>
          </cell>
          <cell r="N224">
            <v>20707.88662064914</v>
          </cell>
          <cell r="O224">
            <v>0</v>
          </cell>
          <cell r="P224">
            <v>0</v>
          </cell>
          <cell r="Q224">
            <v>3000000</v>
          </cell>
          <cell r="R224">
            <v>2900000</v>
          </cell>
          <cell r="S224">
            <v>2900000</v>
          </cell>
          <cell r="T224">
            <v>1552363.8357662486</v>
          </cell>
          <cell r="U224">
            <v>1284176.0379303298</v>
          </cell>
          <cell r="V224">
            <v>43442.502570127777</v>
          </cell>
          <cell r="W224">
            <v>0</v>
          </cell>
          <cell r="X224">
            <v>20017.623733294171</v>
          </cell>
          <cell r="Y224">
            <v>0</v>
          </cell>
          <cell r="Z224">
            <v>0</v>
          </cell>
          <cell r="AA224">
            <v>2900000.0000000005</v>
          </cell>
          <cell r="AB224">
            <v>2850000</v>
          </cell>
          <cell r="AC224">
            <v>2850000</v>
          </cell>
          <cell r="AD224">
            <v>1525598.942046141</v>
          </cell>
          <cell r="AE224">
            <v>1262035.0717591171</v>
          </cell>
          <cell r="AF224">
            <v>42693.493905125571</v>
          </cell>
          <cell r="AG224">
            <v>0</v>
          </cell>
          <cell r="AH224">
            <v>19672.492289616683</v>
          </cell>
          <cell r="AI224">
            <v>0</v>
          </cell>
          <cell r="AJ224">
            <v>0</v>
          </cell>
          <cell r="AK224">
            <v>2850000.0000000005</v>
          </cell>
          <cell r="AL224">
            <v>2800000</v>
          </cell>
          <cell r="AM224">
            <v>2800000</v>
          </cell>
          <cell r="AN224">
            <v>1498834.0483260332</v>
          </cell>
          <cell r="AO224">
            <v>1239894.1055879046</v>
          </cell>
          <cell r="AP224">
            <v>41944.485240123366</v>
          </cell>
          <cell r="AQ224">
            <v>0</v>
          </cell>
          <cell r="AR224">
            <v>19327.360845939198</v>
          </cell>
          <cell r="AS224">
            <v>0</v>
          </cell>
          <cell r="AT224">
            <v>0</v>
          </cell>
          <cell r="AU224">
            <v>2800000</v>
          </cell>
          <cell r="AV224">
            <v>2750000</v>
          </cell>
          <cell r="AW224">
            <v>2750000</v>
          </cell>
          <cell r="AX224">
            <v>1472069.1546059255</v>
          </cell>
          <cell r="AY224">
            <v>1217753.1394166918</v>
          </cell>
          <cell r="AZ224">
            <v>41195.476575121167</v>
          </cell>
          <cell r="BA224">
            <v>0</v>
          </cell>
          <cell r="BB224">
            <v>18982.229402261713</v>
          </cell>
          <cell r="BC224">
            <v>0</v>
          </cell>
          <cell r="BD224">
            <v>0</v>
          </cell>
          <cell r="BE224">
            <v>2750000.0000000005</v>
          </cell>
          <cell r="BF224">
            <v>2700000</v>
          </cell>
          <cell r="BG224">
            <v>2700000</v>
          </cell>
          <cell r="BH224">
            <v>1445304.2608858177</v>
          </cell>
          <cell r="BI224">
            <v>1195612.1732454794</v>
          </cell>
          <cell r="BJ224">
            <v>40446.467910118961</v>
          </cell>
          <cell r="BK224">
            <v>0</v>
          </cell>
          <cell r="BL224">
            <v>18637.097958584225</v>
          </cell>
          <cell r="BM224">
            <v>0</v>
          </cell>
          <cell r="BN224">
            <v>0</v>
          </cell>
          <cell r="BO224">
            <v>2700000.0000000005</v>
          </cell>
          <cell r="BP224" t="str">
            <v>tel</v>
          </cell>
        </row>
        <row r="225">
          <cell r="A225" t="str">
            <v>Telecom Services</v>
          </cell>
          <cell r="B225" t="str">
            <v>Field Services</v>
          </cell>
          <cell r="D225" t="str">
            <v>Telecom ServicesField Services4</v>
          </cell>
          <cell r="E225">
            <v>4</v>
          </cell>
          <cell r="F225" t="str">
            <v>Field Services</v>
          </cell>
          <cell r="G225" t="str">
            <v>Telephones</v>
          </cell>
          <cell r="H225">
            <v>2300000.0000000005</v>
          </cell>
          <cell r="I225">
            <v>2300000.0000000005</v>
          </cell>
          <cell r="J225">
            <v>1231185.111124956</v>
          </cell>
          <cell r="K225">
            <v>1018484.4438757789</v>
          </cell>
          <cell r="L225">
            <v>34454.398590101344</v>
          </cell>
          <cell r="M225">
            <v>0</v>
          </cell>
          <cell r="N225">
            <v>15876.046409164344</v>
          </cell>
          <cell r="O225">
            <v>0</v>
          </cell>
          <cell r="P225">
            <v>0</v>
          </cell>
          <cell r="Q225">
            <v>2300000.0000000009</v>
          </cell>
          <cell r="R225">
            <v>2300000.0000000005</v>
          </cell>
          <cell r="S225">
            <v>2300000.0000000005</v>
          </cell>
          <cell r="T225">
            <v>1231185.111124956</v>
          </cell>
          <cell r="U225">
            <v>1018484.4438757789</v>
          </cell>
          <cell r="V225">
            <v>34454.398590101344</v>
          </cell>
          <cell r="W225">
            <v>0</v>
          </cell>
          <cell r="X225">
            <v>15876.046409164344</v>
          </cell>
          <cell r="Y225">
            <v>0</v>
          </cell>
          <cell r="Z225">
            <v>0</v>
          </cell>
          <cell r="AA225">
            <v>2300000.0000000009</v>
          </cell>
          <cell r="AB225">
            <v>2400000</v>
          </cell>
          <cell r="AC225">
            <v>2400000</v>
          </cell>
          <cell r="AD225">
            <v>1284714.8985651713</v>
          </cell>
          <cell r="AE225">
            <v>1062766.3762182039</v>
          </cell>
          <cell r="AF225">
            <v>35952.415920105741</v>
          </cell>
          <cell r="AG225">
            <v>0</v>
          </cell>
          <cell r="AH225">
            <v>16566.309296519314</v>
          </cell>
          <cell r="AI225">
            <v>0</v>
          </cell>
          <cell r="AJ225">
            <v>0</v>
          </cell>
          <cell r="AK225">
            <v>2400000.0000000005</v>
          </cell>
          <cell r="AL225">
            <v>2400000</v>
          </cell>
          <cell r="AM225">
            <v>2400000</v>
          </cell>
          <cell r="AN225">
            <v>1284714.8985651713</v>
          </cell>
          <cell r="AO225">
            <v>1062766.3762182039</v>
          </cell>
          <cell r="AP225">
            <v>35952.415920105741</v>
          </cell>
          <cell r="AQ225">
            <v>0</v>
          </cell>
          <cell r="AR225">
            <v>16566.309296519314</v>
          </cell>
          <cell r="AS225">
            <v>0</v>
          </cell>
          <cell r="AT225">
            <v>0</v>
          </cell>
          <cell r="AU225">
            <v>2400000.0000000005</v>
          </cell>
          <cell r="AV225">
            <v>2400000</v>
          </cell>
          <cell r="AW225">
            <v>2400000</v>
          </cell>
          <cell r="AX225">
            <v>1284714.8985651713</v>
          </cell>
          <cell r="AY225">
            <v>1062766.3762182039</v>
          </cell>
          <cell r="AZ225">
            <v>35952.415920105741</v>
          </cell>
          <cell r="BA225">
            <v>0</v>
          </cell>
          <cell r="BB225">
            <v>16566.309296519314</v>
          </cell>
          <cell r="BC225">
            <v>0</v>
          </cell>
          <cell r="BD225">
            <v>0</v>
          </cell>
          <cell r="BE225">
            <v>2400000.0000000005</v>
          </cell>
          <cell r="BF225">
            <v>2400000</v>
          </cell>
          <cell r="BG225">
            <v>2400000</v>
          </cell>
          <cell r="BH225">
            <v>1284714.8985651713</v>
          </cell>
          <cell r="BI225">
            <v>1062766.3762182039</v>
          </cell>
          <cell r="BJ225">
            <v>35952.415920105741</v>
          </cell>
          <cell r="BK225">
            <v>0</v>
          </cell>
          <cell r="BL225">
            <v>16566.309296519314</v>
          </cell>
          <cell r="BM225">
            <v>0</v>
          </cell>
          <cell r="BN225">
            <v>0</v>
          </cell>
          <cell r="BO225">
            <v>2400000.0000000005</v>
          </cell>
          <cell r="BP225" t="str">
            <v>tel</v>
          </cell>
        </row>
        <row r="226">
          <cell r="A226" t="str">
            <v>Telecom Services</v>
          </cell>
          <cell r="B226" t="str">
            <v>Smart Meter</v>
          </cell>
          <cell r="D226" t="str">
            <v>Telecom ServicesSmart Meter5</v>
          </cell>
          <cell r="E226">
            <v>5</v>
          </cell>
          <cell r="F226" t="str">
            <v>Smart Meter</v>
          </cell>
          <cell r="G226" t="str">
            <v>All Direct</v>
          </cell>
          <cell r="H226">
            <v>160000</v>
          </cell>
          <cell r="I226">
            <v>0</v>
          </cell>
          <cell r="J226">
            <v>0</v>
          </cell>
          <cell r="K226">
            <v>160000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160000</v>
          </cell>
          <cell r="R226">
            <v>170000</v>
          </cell>
          <cell r="S226">
            <v>0</v>
          </cell>
          <cell r="T226">
            <v>0</v>
          </cell>
          <cell r="U226">
            <v>170000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170000</v>
          </cell>
          <cell r="AB226">
            <v>180000</v>
          </cell>
          <cell r="AC226">
            <v>0</v>
          </cell>
          <cell r="AD226">
            <v>0</v>
          </cell>
          <cell r="AE226">
            <v>180000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180000</v>
          </cell>
          <cell r="AL226">
            <v>180000</v>
          </cell>
          <cell r="AM226">
            <v>0</v>
          </cell>
          <cell r="AN226">
            <v>0</v>
          </cell>
          <cell r="AO226">
            <v>180000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180000</v>
          </cell>
          <cell r="AV226">
            <v>170000</v>
          </cell>
          <cell r="AW226">
            <v>0</v>
          </cell>
          <cell r="AX226">
            <v>0</v>
          </cell>
          <cell r="AY226">
            <v>170000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170000</v>
          </cell>
          <cell r="BF226">
            <v>170000</v>
          </cell>
          <cell r="BG226">
            <v>0</v>
          </cell>
          <cell r="BH226">
            <v>0</v>
          </cell>
          <cell r="BI226">
            <v>170000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170000</v>
          </cell>
          <cell r="BP226" t="str">
            <v>tel</v>
          </cell>
        </row>
        <row r="227">
          <cell r="A227" t="str">
            <v>TOTAL</v>
          </cell>
        </row>
        <row r="230">
          <cell r="A230" t="str">
            <v>=MATCH($F$6,'CCCM-TIME'!$I$7:$FM$7,FALSE)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 t="str">
            <v>HOIPresident/CEO Office</v>
          </cell>
        </row>
        <row r="9">
          <cell r="C9" t="str">
            <v>HOIPresident/CEO Office</v>
          </cell>
        </row>
        <row r="10">
          <cell r="C10" t="str">
            <v>HOIPresident/CEO Office</v>
          </cell>
        </row>
        <row r="11">
          <cell r="C11" t="str">
            <v>HOIPresident/CEO Office</v>
          </cell>
        </row>
        <row r="12">
          <cell r="C12" t="str">
            <v>HOIPresident/CEO Office</v>
          </cell>
        </row>
        <row r="13">
          <cell r="C13" t="str">
            <v>HOIPresident/CEO Office</v>
          </cell>
        </row>
        <row r="14">
          <cell r="C14" t="str">
            <v>HOIPresident/CEO Office</v>
          </cell>
        </row>
        <row r="15">
          <cell r="C15" t="str">
            <v>HOIChair</v>
          </cell>
        </row>
        <row r="16">
          <cell r="C16" t="str">
            <v>HOICFO Office</v>
          </cell>
        </row>
        <row r="17">
          <cell r="C17" t="str">
            <v>HOICFO Office</v>
          </cell>
        </row>
        <row r="18">
          <cell r="C18" t="str">
            <v>HOICFO Office</v>
          </cell>
        </row>
        <row r="19">
          <cell r="C19" t="str">
            <v>HOICFO Office</v>
          </cell>
        </row>
        <row r="20">
          <cell r="C20" t="str">
            <v>HOICFO Office</v>
          </cell>
        </row>
        <row r="21">
          <cell r="C21" t="str">
            <v>HOICFO Office</v>
          </cell>
        </row>
        <row r="22">
          <cell r="C22" t="str">
            <v>HOICFO Office</v>
          </cell>
        </row>
        <row r="23">
          <cell r="C23" t="str">
            <v>HOICFO Office</v>
          </cell>
        </row>
        <row r="24">
          <cell r="C24" t="str">
            <v>HOICFO Office</v>
          </cell>
        </row>
        <row r="25">
          <cell r="C25" t="str">
            <v>HOICFO Office</v>
          </cell>
        </row>
        <row r="26">
          <cell r="C26" t="str">
            <v>HOICFO Office</v>
          </cell>
        </row>
        <row r="27">
          <cell r="C27" t="str">
            <v>HOICFO Office</v>
          </cell>
        </row>
        <row r="28">
          <cell r="C28" t="str">
            <v>HOICFO Office</v>
          </cell>
        </row>
        <row r="29">
          <cell r="C29" t="str">
            <v>HOICFO Office</v>
          </cell>
        </row>
        <row r="30">
          <cell r="C30" t="str">
            <v>HOICFO Office</v>
          </cell>
        </row>
        <row r="31">
          <cell r="C31" t="str">
            <v>HOICFO Office</v>
          </cell>
        </row>
        <row r="32">
          <cell r="C32" t="str">
            <v>HOICFO Office</v>
          </cell>
        </row>
        <row r="33">
          <cell r="C33" t="str">
            <v>HOICFO Office</v>
          </cell>
        </row>
        <row r="34">
          <cell r="C34" t="str">
            <v>HOICFO Office</v>
          </cell>
        </row>
        <row r="35">
          <cell r="C35" t="str">
            <v>HOICFO Office</v>
          </cell>
        </row>
        <row r="36">
          <cell r="C36" t="str">
            <v>HOICFO Office</v>
          </cell>
        </row>
        <row r="37">
          <cell r="C37" t="str">
            <v>HOITreasurer's Office</v>
          </cell>
        </row>
        <row r="38">
          <cell r="C38" t="str">
            <v>HOITreasurer's Office</v>
          </cell>
        </row>
        <row r="39">
          <cell r="C39" t="str">
            <v>HOITreasurer's Office</v>
          </cell>
        </row>
        <row r="40">
          <cell r="C40" t="str">
            <v>HOITreasurer's Office</v>
          </cell>
        </row>
        <row r="41">
          <cell r="C41" t="str">
            <v>HOITreasurer's Office</v>
          </cell>
        </row>
        <row r="42">
          <cell r="C42" t="str">
            <v>HOITreasurer's Office</v>
          </cell>
        </row>
        <row r="43">
          <cell r="C43" t="str">
            <v>HOITreasurer's Office</v>
          </cell>
        </row>
        <row r="44">
          <cell r="C44" t="str">
            <v>HOITreasurer's Office</v>
          </cell>
        </row>
        <row r="45">
          <cell r="C45" t="str">
            <v>HOITreasurer's Office</v>
          </cell>
        </row>
        <row r="46">
          <cell r="C46" t="str">
            <v>HOIPension</v>
          </cell>
        </row>
        <row r="47">
          <cell r="C47" t="str">
            <v>HOIBoard</v>
          </cell>
        </row>
        <row r="48">
          <cell r="C48" t="str">
            <v>HOIBoard</v>
          </cell>
        </row>
        <row r="49">
          <cell r="C49" t="str">
            <v>HOICorp. Secretariat</v>
          </cell>
        </row>
        <row r="50">
          <cell r="C50" t="str">
            <v>HOIGeneral Counsel - VP</v>
          </cell>
        </row>
        <row r="51">
          <cell r="C51" t="str">
            <v>HOIDonations</v>
          </cell>
        </row>
        <row r="52">
          <cell r="C52" t="str">
            <v>Shared ServicesOutsourcing Services</v>
          </cell>
        </row>
        <row r="53">
          <cell r="C53" t="str">
            <v>Shared ServicesOutsourcing Services</v>
          </cell>
        </row>
        <row r="54">
          <cell r="C54" t="str">
            <v>Shared ServicesTreasury</v>
          </cell>
        </row>
        <row r="55">
          <cell r="C55" t="str">
            <v>Shared ServicesTreasury</v>
          </cell>
        </row>
        <row r="56">
          <cell r="C56" t="str">
            <v>Shared ServicesTreasury</v>
          </cell>
        </row>
        <row r="57">
          <cell r="C57" t="str">
            <v>Shared ServicesTreasury</v>
          </cell>
        </row>
        <row r="58">
          <cell r="C58" t="str">
            <v>Shared ServicesTreasury</v>
          </cell>
        </row>
        <row r="59">
          <cell r="C59" t="str">
            <v>Shared ServicesTreasury</v>
          </cell>
        </row>
        <row r="60">
          <cell r="C60" t="str">
            <v>Shared ServicesTreasury</v>
          </cell>
        </row>
        <row r="61">
          <cell r="C61" t="str">
            <v>Shared ServicesTreasury</v>
          </cell>
        </row>
        <row r="62">
          <cell r="C62" t="str">
            <v>Shared ServicesTreasury</v>
          </cell>
        </row>
        <row r="63">
          <cell r="C63" t="str">
            <v>Shared ServicesCorporate Controller</v>
          </cell>
        </row>
        <row r="64">
          <cell r="C64" t="str">
            <v>Shared ServicesCorporate Controller</v>
          </cell>
        </row>
        <row r="65">
          <cell r="C65" t="str">
            <v>Shared ServicesCorporate Controller</v>
          </cell>
        </row>
        <row r="66">
          <cell r="C66" t="str">
            <v>Shared ServicesCorporate Controller</v>
          </cell>
        </row>
        <row r="67">
          <cell r="C67" t="str">
            <v>Shared ServicesCorporate Controller</v>
          </cell>
        </row>
        <row r="68">
          <cell r="C68" t="str">
            <v>Shared ServicesCorporate Controller</v>
          </cell>
        </row>
        <row r="69">
          <cell r="C69" t="str">
            <v>Shared ServicesCorporate Controller</v>
          </cell>
        </row>
        <row r="70">
          <cell r="C70" t="str">
            <v>Shared ServicesCorporate Controller</v>
          </cell>
        </row>
        <row r="71">
          <cell r="C71" t="str">
            <v>Shared ServicesCorporate Controller</v>
          </cell>
        </row>
        <row r="72">
          <cell r="C72" t="str">
            <v>Shared ServicesCorporate Controller</v>
          </cell>
        </row>
        <row r="73">
          <cell r="C73" t="str">
            <v>Shared ServicesCorporate Controller</v>
          </cell>
        </row>
        <row r="74">
          <cell r="C74" t="str">
            <v>Shared ServicesCorporate Controller</v>
          </cell>
        </row>
        <row r="75">
          <cell r="C75" t="str">
            <v>Shared ServicesCorporate Controller</v>
          </cell>
        </row>
        <row r="76">
          <cell r="C76" t="str">
            <v>Shared ServicesCorporate Controller</v>
          </cell>
        </row>
        <row r="77">
          <cell r="C77" t="str">
            <v>Shared ServicesCorporate Controller</v>
          </cell>
        </row>
        <row r="78">
          <cell r="C78" t="str">
            <v>Shared ServicesCorporate Controller</v>
          </cell>
        </row>
        <row r="79">
          <cell r="C79" t="str">
            <v>Shared ServicesCorporate Controller</v>
          </cell>
        </row>
        <row r="80">
          <cell r="C80" t="str">
            <v>Shared ServicesCorporate Controller</v>
          </cell>
        </row>
        <row r="81">
          <cell r="C81" t="str">
            <v>Shared ServicesCorporate Controller</v>
          </cell>
        </row>
        <row r="82">
          <cell r="C82" t="str">
            <v>Shared ServicesCorporate Controller</v>
          </cell>
        </row>
        <row r="83">
          <cell r="C83" t="str">
            <v>Shared ServicesTaxation</v>
          </cell>
        </row>
        <row r="84">
          <cell r="C84" t="str">
            <v>Shared ServicesTaxation</v>
          </cell>
        </row>
        <row r="85">
          <cell r="C85" t="str">
            <v>Shared ServicesTaxation</v>
          </cell>
        </row>
        <row r="86">
          <cell r="C86" t="str">
            <v>Shared ServicesTaxation</v>
          </cell>
        </row>
        <row r="87">
          <cell r="C87" t="str">
            <v>Shared ServicesTaxation</v>
          </cell>
        </row>
        <row r="88">
          <cell r="C88" t="str">
            <v>Shared ServicesTaxation</v>
          </cell>
        </row>
        <row r="89">
          <cell r="C89" t="str">
            <v>Shared ServicesTaxation</v>
          </cell>
        </row>
        <row r="90">
          <cell r="C90" t="str">
            <v>Shared ServicesTaxation</v>
          </cell>
        </row>
        <row r="91">
          <cell r="C91" t="str">
            <v>Shared ServicesTaxation</v>
          </cell>
        </row>
        <row r="92">
          <cell r="C92" t="str">
            <v>Shared ServicesReal Estate</v>
          </cell>
        </row>
        <row r="93">
          <cell r="C93" t="str">
            <v>Shared ServicesReal Estate</v>
          </cell>
        </row>
        <row r="94">
          <cell r="C94" t="str">
            <v>Shared ServicesReal Estate</v>
          </cell>
        </row>
        <row r="95">
          <cell r="C95" t="str">
            <v>Shared ServicesReal Estate</v>
          </cell>
        </row>
        <row r="96">
          <cell r="C96" t="str">
            <v>Shared ServicesReal Estate</v>
          </cell>
        </row>
        <row r="97">
          <cell r="C97" t="str">
            <v>Shared ServicesReal Estate</v>
          </cell>
        </row>
        <row r="98">
          <cell r="C98" t="str">
            <v>Shared ServicesReal Estate</v>
          </cell>
        </row>
        <row r="99">
          <cell r="C99" t="str">
            <v>Shared ServicesRegulatory Affairs</v>
          </cell>
        </row>
        <row r="100">
          <cell r="C100" t="str">
            <v>Shared ServicesRegulatory Affairs</v>
          </cell>
        </row>
        <row r="101">
          <cell r="C101" t="str">
            <v>Shared ServicesRegulatory Affairs</v>
          </cell>
        </row>
        <row r="102">
          <cell r="C102" t="str">
            <v>Shared ServicesRegulatory Affairs</v>
          </cell>
        </row>
        <row r="103">
          <cell r="C103" t="str">
            <v>Shared ServicesRegulatory Affairs</v>
          </cell>
        </row>
        <row r="104">
          <cell r="C104" t="str">
            <v>Shared ServicesReg. Affairs - OEB Cost</v>
          </cell>
        </row>
        <row r="105">
          <cell r="C105" t="str">
            <v>Shared ServicesReg. Affairs - NEB Cost</v>
          </cell>
        </row>
        <row r="106">
          <cell r="C106" t="str">
            <v>Shared ServicesReg. Affairs - Rate Hearings</v>
          </cell>
        </row>
        <row r="107">
          <cell r="C107" t="str">
            <v>Shared ServicesBP&amp;DS</v>
          </cell>
        </row>
        <row r="108">
          <cell r="C108" t="str">
            <v>Shared ServicesBP&amp;DS</v>
          </cell>
        </row>
        <row r="109">
          <cell r="C109" t="str">
            <v>Shared ServicesBP&amp;DS</v>
          </cell>
        </row>
        <row r="110">
          <cell r="C110" t="str">
            <v>Shared ServicesBP&amp;DS</v>
          </cell>
        </row>
        <row r="111">
          <cell r="C111" t="str">
            <v>Shared ServicesBP&amp;DS</v>
          </cell>
        </row>
        <row r="112">
          <cell r="C112" t="str">
            <v>Shared ServicesBP&amp;DS</v>
          </cell>
        </row>
        <row r="113">
          <cell r="C113" t="str">
            <v>OperationsBusiness Architecture</v>
          </cell>
        </row>
        <row r="114">
          <cell r="C114" t="str">
            <v>OperationsBusiness Architecture</v>
          </cell>
        </row>
        <row r="115">
          <cell r="C115" t="str">
            <v>OperationsBusiness Architecture</v>
          </cell>
        </row>
        <row r="116">
          <cell r="C116" t="str">
            <v>OperationsBusiness Architecture</v>
          </cell>
        </row>
        <row r="117">
          <cell r="C117" t="str">
            <v>OperationsBusiness Architecture</v>
          </cell>
        </row>
        <row r="118">
          <cell r="C118" t="str">
            <v>OperationsBusiness Architecture</v>
          </cell>
        </row>
        <row r="119">
          <cell r="C119" t="str">
            <v>OperationsBusiness Architecture</v>
          </cell>
        </row>
        <row r="120">
          <cell r="C120" t="str">
            <v>OperationsPSIT</v>
          </cell>
        </row>
        <row r="121">
          <cell r="C121" t="str">
            <v>OperationsPSIT</v>
          </cell>
        </row>
        <row r="122">
          <cell r="C122" t="str">
            <v>OperationsPSIT</v>
          </cell>
        </row>
        <row r="123">
          <cell r="C123" t="str">
            <v>OperationsPSIT</v>
          </cell>
        </row>
        <row r="124">
          <cell r="C124" t="str">
            <v>OperationsPSIT</v>
          </cell>
        </row>
        <row r="125">
          <cell r="C125" t="str">
            <v>OperationsPSIT</v>
          </cell>
        </row>
        <row r="126">
          <cell r="C126" t="str">
            <v>OperationsPSIT</v>
          </cell>
        </row>
        <row r="127">
          <cell r="C127" t="str">
            <v>OperationsPSIT</v>
          </cell>
        </row>
        <row r="128">
          <cell r="C128" t="str">
            <v>OperationsPSIT</v>
          </cell>
        </row>
        <row r="129">
          <cell r="C129" t="str">
            <v>OperationsBIT</v>
          </cell>
        </row>
        <row r="130">
          <cell r="C130" t="str">
            <v>OperationsBIT</v>
          </cell>
        </row>
        <row r="131">
          <cell r="C131" t="str">
            <v>OperationsBIT</v>
          </cell>
        </row>
        <row r="132">
          <cell r="C132" t="str">
            <v>OperationsBIT</v>
          </cell>
        </row>
        <row r="133">
          <cell r="C133" t="str">
            <v>OperationsBIT</v>
          </cell>
        </row>
        <row r="134">
          <cell r="C134" t="str">
            <v>OperationsBIT</v>
          </cell>
        </row>
        <row r="135">
          <cell r="C135" t="str">
            <v>OperationsBIT</v>
          </cell>
        </row>
        <row r="136">
          <cell r="C136" t="str">
            <v>OperationsBIT</v>
          </cell>
        </row>
        <row r="137">
          <cell r="C137" t="str">
            <v>OperationsSecurity Operations</v>
          </cell>
        </row>
        <row r="138">
          <cell r="C138" t="str">
            <v>OperationsSecurity Operations</v>
          </cell>
        </row>
        <row r="139">
          <cell r="C139" t="str">
            <v>OperationsSVP Planning &amp; Operating</v>
          </cell>
        </row>
        <row r="140">
          <cell r="C140" t="str">
            <v>OperationsDistribution Development</v>
          </cell>
        </row>
        <row r="141">
          <cell r="C141" t="str">
            <v>OperationsTransmission Projects Development</v>
          </cell>
        </row>
        <row r="142">
          <cell r="C142" t="str">
            <v>OperationsAsset Strategy</v>
          </cell>
        </row>
        <row r="143">
          <cell r="C143" t="str">
            <v>OperationsNetwork Operations</v>
          </cell>
        </row>
        <row r="144">
          <cell r="C144" t="str">
            <v>OperationsTransmission Asset Management</v>
          </cell>
        </row>
        <row r="145">
          <cell r="C145" t="str">
            <v>OperationsLabour Relations</v>
          </cell>
        </row>
        <row r="146">
          <cell r="C146" t="str">
            <v>OperationsLabour Relations</v>
          </cell>
        </row>
        <row r="147">
          <cell r="C147" t="str">
            <v>OperationsLabour Relations</v>
          </cell>
        </row>
        <row r="148">
          <cell r="C148" t="str">
            <v>OperationsLabour Relations</v>
          </cell>
        </row>
        <row r="149">
          <cell r="C149" t="str">
            <v>OperationsLabour Relations</v>
          </cell>
        </row>
        <row r="150">
          <cell r="C150" t="str">
            <v>OperationsEVP Office - Operations</v>
          </cell>
        </row>
        <row r="151">
          <cell r="C151" t="str">
            <v>OperationsEVP Office - Operations</v>
          </cell>
        </row>
        <row r="152">
          <cell r="C152" t="str">
            <v>OperationsEVP Office - Operations</v>
          </cell>
        </row>
        <row r="153">
          <cell r="C153" t="str">
            <v>Corporate RelationsCorporate Communications and External Relations and Executive Office</v>
          </cell>
        </row>
        <row r="154">
          <cell r="C154" t="str">
            <v>Corporate RelationsCorporate Communications and External Relations and Executive Office</v>
          </cell>
        </row>
        <row r="155">
          <cell r="C155" t="str">
            <v>Corporate RelationsCorporate Communications and External Relations and Executive Office</v>
          </cell>
        </row>
        <row r="156">
          <cell r="C156" t="str">
            <v>Corporate RelationsCorporate Communications and External Relations and Executive Office</v>
          </cell>
        </row>
        <row r="157">
          <cell r="C157" t="str">
            <v>Corporate RelationsCorporate Communications and External Relations and Executive Office</v>
          </cell>
        </row>
        <row r="158">
          <cell r="C158" t="str">
            <v>Corporate RelationsCorporate Communications and External Relations and Executive Office</v>
          </cell>
        </row>
        <row r="159">
          <cell r="C159" t="str">
            <v>Corporate RelationsFirst Nations</v>
          </cell>
        </row>
        <row r="160">
          <cell r="C160" t="str">
            <v>Corporate RelationsFirst Nations</v>
          </cell>
        </row>
        <row r="161">
          <cell r="C161" t="str">
            <v>Corporate RelationsFirst Nations</v>
          </cell>
        </row>
        <row r="162">
          <cell r="C162" t="str">
            <v>Corporate RelationsFirst Nations</v>
          </cell>
        </row>
        <row r="163">
          <cell r="C163" t="str">
            <v>Corporate RelationsFirst Nations</v>
          </cell>
        </row>
        <row r="164">
          <cell r="C164" t="str">
            <v>Corporate RelationsExecutive Office</v>
          </cell>
        </row>
        <row r="165">
          <cell r="C165" t="str">
            <v>People &amp; CulturePeople and Culture</v>
          </cell>
        </row>
        <row r="166">
          <cell r="C166" t="str">
            <v>People &amp; CulturePeople and Culture</v>
          </cell>
        </row>
        <row r="167">
          <cell r="C167" t="str">
            <v>People &amp; CulturePeople and Culture</v>
          </cell>
        </row>
        <row r="168">
          <cell r="C168" t="str">
            <v>People &amp; CulturePeople and Culture</v>
          </cell>
        </row>
        <row r="169">
          <cell r="C169" t="str">
            <v>People &amp; CulturePeople and Culture</v>
          </cell>
        </row>
        <row r="170">
          <cell r="C170" t="str">
            <v>People &amp; CulturePeople and Culture</v>
          </cell>
        </row>
        <row r="171">
          <cell r="C171" t="str">
            <v>People &amp; CulturePeople and Culture</v>
          </cell>
        </row>
        <row r="172">
          <cell r="C172" t="str">
            <v>People &amp; CulturePeople and Culture</v>
          </cell>
        </row>
        <row r="173">
          <cell r="C173" t="str">
            <v>People &amp; CulturePeople and Culture</v>
          </cell>
        </row>
        <row r="174">
          <cell r="C174" t="str">
            <v>Customer ServiceCustomer Care Services</v>
          </cell>
        </row>
        <row r="175">
          <cell r="C175" t="str">
            <v>Customer ServiceStrategy and Conservation</v>
          </cell>
        </row>
        <row r="176">
          <cell r="C176" t="str">
            <v>Customer ServiceSVP Customer Ops</v>
          </cell>
        </row>
        <row r="177">
          <cell r="C177" t="str">
            <v>Customer ServiceDistributed Generation</v>
          </cell>
        </row>
        <row r="178">
          <cell r="C178" t="str">
            <v>Customer ServiceCustomer Business Relations</v>
          </cell>
        </row>
        <row r="179">
          <cell r="C179" t="str">
            <v>Customer ServiceTxDx Settlements</v>
          </cell>
        </row>
        <row r="180">
          <cell r="C180" t="str">
            <v>Customer ServiceAccount Management Director</v>
          </cell>
        </row>
        <row r="181">
          <cell r="C181" t="str">
            <v>Customer ServiceAdvanced Distribution</v>
          </cell>
        </row>
        <row r="182">
          <cell r="C182" t="str">
            <v>Customer ServiceValue Growth</v>
          </cell>
        </row>
        <row r="183">
          <cell r="C183" t="str">
            <v>Customer ServiceValue Growth</v>
          </cell>
        </row>
        <row r="184">
          <cell r="C184" t="str">
            <v>Customer ServicePricing</v>
          </cell>
        </row>
        <row r="185">
          <cell r="C185" t="str">
            <v>Customer ServiceVP Customer Service</v>
          </cell>
        </row>
        <row r="186">
          <cell r="C186" t="str">
            <v>General Counsel and SecretariatGeneral Counsel and Secretariat</v>
          </cell>
        </row>
        <row r="187">
          <cell r="C187" t="str">
            <v>General Counsel and SecretariatGeneral Counsel and Secretariat</v>
          </cell>
        </row>
        <row r="188">
          <cell r="C188" t="str">
            <v>AuditAudit</v>
          </cell>
        </row>
        <row r="189">
          <cell r="C189" t="str">
            <v>AuditAudit</v>
          </cell>
        </row>
        <row r="190">
          <cell r="C190" t="str">
            <v>AuditAudit</v>
          </cell>
        </row>
        <row r="191">
          <cell r="C191" t="str">
            <v>AuditAudit</v>
          </cell>
        </row>
        <row r="192">
          <cell r="C192" t="str">
            <v>AuditAudit</v>
          </cell>
        </row>
        <row r="193">
          <cell r="C193" t="str">
            <v>AuditAudit</v>
          </cell>
        </row>
        <row r="194">
          <cell r="C194" t="str">
            <v>AuditAudit</v>
          </cell>
        </row>
        <row r="195">
          <cell r="C195" t="str">
            <v>AuditAudit</v>
          </cell>
        </row>
        <row r="196">
          <cell r="C196" t="str">
            <v>InergiCSO - Customer Support Services</v>
          </cell>
        </row>
        <row r="197">
          <cell r="C197" t="str">
            <v>InergiCSO - Customer Support Services</v>
          </cell>
        </row>
        <row r="198">
          <cell r="C198" t="str">
            <v>InergiCSO - Customer Support Services</v>
          </cell>
        </row>
        <row r="199">
          <cell r="C199" t="str">
            <v>InergiCSO - Customer Support Services</v>
          </cell>
        </row>
        <row r="200">
          <cell r="C200" t="str">
            <v>InergiSettlement</v>
          </cell>
        </row>
        <row r="201">
          <cell r="C201" t="str">
            <v>InergiFinance</v>
          </cell>
        </row>
        <row r="202">
          <cell r="C202" t="str">
            <v>InergiFinance</v>
          </cell>
        </row>
        <row r="203">
          <cell r="C203" t="str">
            <v>InergiFinance</v>
          </cell>
        </row>
        <row r="204">
          <cell r="C204" t="str">
            <v>InergiFinance</v>
          </cell>
        </row>
        <row r="205">
          <cell r="C205" t="str">
            <v>InergiFinance</v>
          </cell>
        </row>
        <row r="206">
          <cell r="C206" t="str">
            <v>InergiAP</v>
          </cell>
        </row>
        <row r="207">
          <cell r="C207" t="str">
            <v>InergiSMS</v>
          </cell>
        </row>
        <row r="208">
          <cell r="C208" t="str">
            <v>InergiHR - Pay Services</v>
          </cell>
        </row>
        <row r="209">
          <cell r="C209" t="str">
            <v>InergiHR - Pay Services</v>
          </cell>
        </row>
        <row r="210">
          <cell r="C210" t="str">
            <v>InergiHR - Pay Services</v>
          </cell>
        </row>
        <row r="211">
          <cell r="C211" t="str">
            <v>InergiHR - Pay Services</v>
          </cell>
        </row>
        <row r="212">
          <cell r="C212" t="str">
            <v>InergiHR - Pay Services</v>
          </cell>
        </row>
        <row r="213">
          <cell r="C213" t="str">
            <v>InergiETS - CSO Apps</v>
          </cell>
        </row>
        <row r="214">
          <cell r="C214" t="str">
            <v>InergiETS - Finance Apps</v>
          </cell>
        </row>
        <row r="215">
          <cell r="C215" t="str">
            <v>InergiETS - HR Apps</v>
          </cell>
        </row>
        <row r="216">
          <cell r="C216" t="str">
            <v>InergiETS - Passport Apps</v>
          </cell>
        </row>
        <row r="217">
          <cell r="C217" t="str">
            <v>InergiETS - Mkt Ready Apps</v>
          </cell>
        </row>
        <row r="218">
          <cell r="C218" t="str">
            <v>InergiETS - Telecom</v>
          </cell>
        </row>
        <row r="219">
          <cell r="C219" t="str">
            <v>InergiETS - Infra-structure Svc. / Misc. Apps</v>
          </cell>
        </row>
        <row r="220">
          <cell r="C220" t="str">
            <v>InergiETS - Infra-structure Svc. / Misc. Apps</v>
          </cell>
        </row>
        <row r="221">
          <cell r="C221" t="str">
            <v>InergiETS - Smart Meter</v>
          </cell>
        </row>
        <row r="222">
          <cell r="C222" t="str">
            <v>Telecom ServicesOper / Carrier Mgmt</v>
          </cell>
        </row>
        <row r="223">
          <cell r="C223" t="str">
            <v>Telecom ServicesData Services</v>
          </cell>
        </row>
        <row r="224">
          <cell r="C224" t="str">
            <v>Telecom ServicesVoice Services</v>
          </cell>
        </row>
        <row r="225">
          <cell r="C225" t="str">
            <v>Telecom ServicesField Services</v>
          </cell>
        </row>
        <row r="226">
          <cell r="C226" t="str">
            <v>Telecom ServicesSmart Meter</v>
          </cell>
        </row>
      </sheetData>
      <sheetData sheetId="17"/>
      <sheetData sheetId="18"/>
      <sheetData sheetId="19">
        <row r="6">
          <cell r="F6" t="str">
            <v>Grouping Code</v>
          </cell>
          <cell r="CH6" t="str">
            <v>SMS</v>
          </cell>
          <cell r="CI6" t="str">
            <v>SCS</v>
          </cell>
        </row>
        <row r="7">
          <cell r="F7" t="str">
            <v>Grouping Code</v>
          </cell>
        </row>
        <row r="8">
          <cell r="E8" t="str">
            <v>HOIPresident/CEO Office</v>
          </cell>
          <cell r="F8" t="str">
            <v>HOIPresident/CEO Office1</v>
          </cell>
          <cell r="CH8" t="b">
            <v>0</v>
          </cell>
          <cell r="CI8" t="b">
            <v>0</v>
          </cell>
        </row>
        <row r="9">
          <cell r="E9" t="str">
            <v>HOIPresident/CEO Office</v>
          </cell>
          <cell r="F9" t="str">
            <v>HOIPresident/CEO Office2</v>
          </cell>
          <cell r="CH9" t="b">
            <v>0</v>
          </cell>
          <cell r="CI9" t="b">
            <v>0</v>
          </cell>
        </row>
        <row r="10">
          <cell r="E10" t="str">
            <v>HOIPresident/CEO Office</v>
          </cell>
          <cell r="F10" t="str">
            <v>HOIPresident/CEO Office3</v>
          </cell>
          <cell r="CH10" t="b">
            <v>0</v>
          </cell>
          <cell r="CI10" t="b">
            <v>0</v>
          </cell>
        </row>
        <row r="11">
          <cell r="E11" t="str">
            <v>HOIPresident/CEO Office</v>
          </cell>
          <cell r="F11" t="str">
            <v>HOIPresident/CEO Office4</v>
          </cell>
          <cell r="CH11" t="b">
            <v>0</v>
          </cell>
          <cell r="CI11" t="b">
            <v>0</v>
          </cell>
        </row>
        <row r="12">
          <cell r="E12" t="str">
            <v>HOIPresident/CEO Office</v>
          </cell>
          <cell r="F12" t="str">
            <v>HOIPresident/CEO Office5</v>
          </cell>
          <cell r="CH12" t="b">
            <v>0</v>
          </cell>
          <cell r="CI12" t="b">
            <v>0</v>
          </cell>
        </row>
        <row r="13">
          <cell r="E13" t="str">
            <v>HOIPresident/CEO Office</v>
          </cell>
          <cell r="F13" t="str">
            <v>HOIPresident/CEO Office6</v>
          </cell>
          <cell r="CH13" t="b">
            <v>0</v>
          </cell>
          <cell r="CI13" t="b">
            <v>0</v>
          </cell>
        </row>
        <row r="14">
          <cell r="E14" t="str">
            <v>HOIPresident/CEO Office</v>
          </cell>
          <cell r="F14" t="str">
            <v>HOIPresident/CEO Office7</v>
          </cell>
          <cell r="CH14" t="b">
            <v>0</v>
          </cell>
          <cell r="CI14" t="b">
            <v>0</v>
          </cell>
        </row>
        <row r="15">
          <cell r="E15" t="str">
            <v>HOIPresident/CEO Office</v>
          </cell>
          <cell r="F15" t="str">
            <v>HOIPresident/CEO Office1</v>
          </cell>
          <cell r="CH15" t="b">
            <v>0</v>
          </cell>
          <cell r="CI15" t="b">
            <v>0</v>
          </cell>
        </row>
        <row r="16">
          <cell r="E16" t="str">
            <v>HOIChair</v>
          </cell>
          <cell r="F16" t="str">
            <v>HOIChair1</v>
          </cell>
          <cell r="CH16" t="b">
            <v>0</v>
          </cell>
          <cell r="CI16" t="b">
            <v>0</v>
          </cell>
        </row>
        <row r="17">
          <cell r="E17" t="str">
            <v>HOIChair</v>
          </cell>
          <cell r="F17" t="str">
            <v>HOIChair1</v>
          </cell>
          <cell r="CH17" t="b">
            <v>0</v>
          </cell>
          <cell r="CI17" t="b">
            <v>0</v>
          </cell>
        </row>
        <row r="18">
          <cell r="E18" t="str">
            <v>HOICFO Office</v>
          </cell>
          <cell r="F18" t="str">
            <v>HOICFO Office1</v>
          </cell>
          <cell r="CH18" t="b">
            <v>0</v>
          </cell>
          <cell r="CI18" t="b">
            <v>0</v>
          </cell>
        </row>
        <row r="19">
          <cell r="E19" t="str">
            <v>HOICFO Office</v>
          </cell>
          <cell r="F19" t="str">
            <v>HOICFO Office2</v>
          </cell>
          <cell r="CH19" t="b">
            <v>0</v>
          </cell>
          <cell r="CI19" t="b">
            <v>0</v>
          </cell>
        </row>
        <row r="20">
          <cell r="E20" t="str">
            <v>HOICFO Office</v>
          </cell>
          <cell r="F20" t="str">
            <v>HOICFO Office3</v>
          </cell>
          <cell r="CH20" t="b">
            <v>0</v>
          </cell>
          <cell r="CI20" t="b">
            <v>0</v>
          </cell>
        </row>
        <row r="21">
          <cell r="E21" t="str">
            <v>HOICFO Office</v>
          </cell>
          <cell r="F21" t="str">
            <v>HOICFO Office4</v>
          </cell>
          <cell r="CH21" t="b">
            <v>0</v>
          </cell>
          <cell r="CI21" t="b">
            <v>0</v>
          </cell>
        </row>
        <row r="22">
          <cell r="E22" t="str">
            <v>HOICFO Office</v>
          </cell>
          <cell r="F22" t="str">
            <v>HOICFO Office5</v>
          </cell>
          <cell r="CH22" t="b">
            <v>0</v>
          </cell>
          <cell r="CI22" t="b">
            <v>0</v>
          </cell>
        </row>
        <row r="23">
          <cell r="E23" t="str">
            <v>HOICFO Office</v>
          </cell>
          <cell r="F23" t="str">
            <v>HOICFO Office6</v>
          </cell>
          <cell r="CH23" t="b">
            <v>0</v>
          </cell>
          <cell r="CI23" t="b">
            <v>0</v>
          </cell>
        </row>
        <row r="24">
          <cell r="E24" t="str">
            <v>HOICFO Office</v>
          </cell>
          <cell r="F24" t="str">
            <v>HOICFO Office7</v>
          </cell>
          <cell r="CH24" t="b">
            <v>0</v>
          </cell>
          <cell r="CI24" t="b">
            <v>0</v>
          </cell>
        </row>
        <row r="25">
          <cell r="E25" t="str">
            <v>HOICFO Office</v>
          </cell>
          <cell r="F25" t="str">
            <v>HOICFO Office8</v>
          </cell>
          <cell r="CH25" t="b">
            <v>0</v>
          </cell>
          <cell r="CI25" t="b">
            <v>0</v>
          </cell>
        </row>
        <row r="26">
          <cell r="E26" t="str">
            <v>HOICFO Office</v>
          </cell>
          <cell r="F26" t="str">
            <v>HOICFO Office9</v>
          </cell>
          <cell r="CH26" t="b">
            <v>0</v>
          </cell>
          <cell r="CI26" t="b">
            <v>0</v>
          </cell>
        </row>
        <row r="27">
          <cell r="E27" t="str">
            <v>HOICFO Office</v>
          </cell>
          <cell r="F27" t="str">
            <v>HOICFO Office10</v>
          </cell>
          <cell r="CH27" t="b">
            <v>0</v>
          </cell>
          <cell r="CI27" t="b">
            <v>0</v>
          </cell>
        </row>
        <row r="28">
          <cell r="E28" t="str">
            <v>HOICFO Office</v>
          </cell>
          <cell r="F28" t="str">
            <v>HOICFO Office11</v>
          </cell>
          <cell r="CH28" t="b">
            <v>0</v>
          </cell>
          <cell r="CI28" t="b">
            <v>0</v>
          </cell>
        </row>
        <row r="29">
          <cell r="E29" t="str">
            <v>HOICFO Office</v>
          </cell>
          <cell r="F29" t="str">
            <v>HOICFO Office12</v>
          </cell>
          <cell r="CH29" t="b">
            <v>0</v>
          </cell>
          <cell r="CI29" t="b">
            <v>0</v>
          </cell>
        </row>
        <row r="30">
          <cell r="E30" t="str">
            <v>HOICFO Office</v>
          </cell>
          <cell r="F30" t="str">
            <v>HOICFO Office13</v>
          </cell>
          <cell r="CH30" t="b">
            <v>0</v>
          </cell>
          <cell r="CI30" t="b">
            <v>0</v>
          </cell>
        </row>
        <row r="31">
          <cell r="E31" t="str">
            <v>HOICFO Office</v>
          </cell>
          <cell r="F31" t="str">
            <v>HOICFO Office14</v>
          </cell>
          <cell r="CH31" t="b">
            <v>0</v>
          </cell>
          <cell r="CI31" t="b">
            <v>0</v>
          </cell>
        </row>
        <row r="32">
          <cell r="E32" t="str">
            <v>HOICFO Office</v>
          </cell>
          <cell r="F32" t="str">
            <v>HOICFO Office15</v>
          </cell>
          <cell r="CH32" t="b">
            <v>0</v>
          </cell>
          <cell r="CI32" t="b">
            <v>0</v>
          </cell>
        </row>
        <row r="33">
          <cell r="E33" t="str">
            <v>HOICFO Office</v>
          </cell>
          <cell r="F33" t="str">
            <v>HOICFO Office16</v>
          </cell>
          <cell r="CH33" t="b">
            <v>0</v>
          </cell>
          <cell r="CI33" t="b">
            <v>0</v>
          </cell>
        </row>
        <row r="34">
          <cell r="E34" t="str">
            <v>HOICFO Office</v>
          </cell>
          <cell r="F34" t="str">
            <v>HOICFO Office17</v>
          </cell>
          <cell r="CH34" t="b">
            <v>0</v>
          </cell>
          <cell r="CI34" t="b">
            <v>0</v>
          </cell>
        </row>
        <row r="35">
          <cell r="E35" t="str">
            <v>HOICFO Office</v>
          </cell>
          <cell r="F35" t="str">
            <v>HOICFO Office18</v>
          </cell>
          <cell r="CH35" t="b">
            <v>0</v>
          </cell>
          <cell r="CI35" t="b">
            <v>0</v>
          </cell>
        </row>
        <row r="36">
          <cell r="E36" t="str">
            <v>HOICFO Office</v>
          </cell>
          <cell r="F36" t="str">
            <v>HOICFO Office19</v>
          </cell>
          <cell r="CH36" t="b">
            <v>0</v>
          </cell>
          <cell r="CI36" t="b">
            <v>0</v>
          </cell>
        </row>
        <row r="37">
          <cell r="E37" t="str">
            <v>HOICFO Office</v>
          </cell>
          <cell r="F37" t="str">
            <v>HOICFO Office20</v>
          </cell>
          <cell r="CH37" t="b">
            <v>0</v>
          </cell>
          <cell r="CI37" t="b">
            <v>0</v>
          </cell>
        </row>
        <row r="38">
          <cell r="E38" t="str">
            <v>HOICFO Office</v>
          </cell>
          <cell r="F38" t="str">
            <v>HOICFO Office21</v>
          </cell>
          <cell r="CH38" t="b">
            <v>0</v>
          </cell>
          <cell r="CI38" t="b">
            <v>0</v>
          </cell>
        </row>
        <row r="39">
          <cell r="E39" t="str">
            <v>HOICFO Office</v>
          </cell>
          <cell r="F39" t="str">
            <v>HOICFO Office1</v>
          </cell>
          <cell r="CH39" t="b">
            <v>0</v>
          </cell>
          <cell r="CI39" t="b">
            <v>0</v>
          </cell>
        </row>
        <row r="40">
          <cell r="E40" t="str">
            <v>HOITreasurer's Office</v>
          </cell>
          <cell r="F40" t="str">
            <v>HOITreasurer's Office1</v>
          </cell>
          <cell r="CH40" t="b">
            <v>0</v>
          </cell>
          <cell r="CI40" t="b">
            <v>0</v>
          </cell>
        </row>
        <row r="41">
          <cell r="E41" t="str">
            <v>HOITreasurer's Office</v>
          </cell>
          <cell r="F41" t="str">
            <v>HOITreasurer's Office2</v>
          </cell>
          <cell r="CH41" t="b">
            <v>0</v>
          </cell>
          <cell r="CI41" t="b">
            <v>0</v>
          </cell>
        </row>
        <row r="42">
          <cell r="E42" t="str">
            <v>HOITreasurer's Office</v>
          </cell>
          <cell r="F42" t="str">
            <v>HOITreasurer's Office3</v>
          </cell>
          <cell r="CH42" t="b">
            <v>0</v>
          </cell>
          <cell r="CI42" t="b">
            <v>0</v>
          </cell>
        </row>
        <row r="43">
          <cell r="E43" t="str">
            <v>HOITreasurer's Office</v>
          </cell>
          <cell r="F43" t="str">
            <v>HOITreasurer's Office4</v>
          </cell>
          <cell r="CH43" t="b">
            <v>0</v>
          </cell>
          <cell r="CI43" t="b">
            <v>0</v>
          </cell>
        </row>
        <row r="44">
          <cell r="E44" t="str">
            <v>HOITreasurer's Office</v>
          </cell>
          <cell r="F44" t="str">
            <v>HOITreasurer's Office5</v>
          </cell>
          <cell r="CH44" t="b">
            <v>0</v>
          </cell>
          <cell r="CI44" t="b">
            <v>0</v>
          </cell>
        </row>
        <row r="45">
          <cell r="E45" t="str">
            <v>HOITreasurer's Office</v>
          </cell>
          <cell r="F45" t="str">
            <v>HOITreasurer's Office6</v>
          </cell>
          <cell r="CH45" t="b">
            <v>0</v>
          </cell>
          <cell r="CI45" t="b">
            <v>0</v>
          </cell>
        </row>
        <row r="46">
          <cell r="E46" t="str">
            <v>HOITreasurer's Office</v>
          </cell>
          <cell r="F46" t="str">
            <v>HOITreasurer's Office7</v>
          </cell>
          <cell r="CH46" t="b">
            <v>0</v>
          </cell>
          <cell r="CI46" t="b">
            <v>0</v>
          </cell>
        </row>
        <row r="47">
          <cell r="E47" t="str">
            <v>HOITreasurer's Office</v>
          </cell>
          <cell r="F47" t="str">
            <v>HOITreasurer's Office8</v>
          </cell>
          <cell r="CH47" t="b">
            <v>0</v>
          </cell>
          <cell r="CI47" t="b">
            <v>0</v>
          </cell>
        </row>
        <row r="48">
          <cell r="E48" t="str">
            <v>HOITreasurer's Office</v>
          </cell>
          <cell r="F48" t="str">
            <v>HOITreasurer's Office9</v>
          </cell>
          <cell r="CH48" t="b">
            <v>0</v>
          </cell>
          <cell r="CI48" t="b">
            <v>0</v>
          </cell>
        </row>
        <row r="49">
          <cell r="E49" t="str">
            <v>HOITreasurer's Office</v>
          </cell>
          <cell r="F49" t="str">
            <v>HOITreasurer's Office1</v>
          </cell>
          <cell r="CH49" t="b">
            <v>0</v>
          </cell>
          <cell r="CI49" t="b">
            <v>0</v>
          </cell>
        </row>
        <row r="50">
          <cell r="E50" t="str">
            <v>HOIPension</v>
          </cell>
          <cell r="F50" t="str">
            <v>HOIPension1</v>
          </cell>
          <cell r="CH50" t="b">
            <v>0</v>
          </cell>
          <cell r="CI50" t="b">
            <v>0</v>
          </cell>
        </row>
        <row r="51">
          <cell r="E51" t="str">
            <v>HOIPension</v>
          </cell>
          <cell r="F51" t="str">
            <v>HOIPension1</v>
          </cell>
          <cell r="CH51" t="b">
            <v>0</v>
          </cell>
          <cell r="CI51" t="b">
            <v>0</v>
          </cell>
        </row>
        <row r="52">
          <cell r="E52" t="str">
            <v>HOIBoard</v>
          </cell>
          <cell r="F52" t="str">
            <v>HOIBoard1</v>
          </cell>
          <cell r="CH52" t="b">
            <v>0</v>
          </cell>
          <cell r="CI52" t="b">
            <v>0</v>
          </cell>
        </row>
        <row r="53">
          <cell r="E53" t="str">
            <v>HOIBoard</v>
          </cell>
          <cell r="F53" t="str">
            <v>HOIBoard2</v>
          </cell>
          <cell r="CH53" t="b">
            <v>0</v>
          </cell>
          <cell r="CI53" t="b">
            <v>0</v>
          </cell>
        </row>
        <row r="54">
          <cell r="E54" t="str">
            <v>HOICorp. Secretariat</v>
          </cell>
          <cell r="F54" t="str">
            <v>HOICorp. Secretariat1</v>
          </cell>
          <cell r="CH54" t="b">
            <v>0</v>
          </cell>
          <cell r="CI54" t="b">
            <v>0</v>
          </cell>
        </row>
        <row r="55">
          <cell r="E55" t="str">
            <v>HOICorp. Secretariat</v>
          </cell>
          <cell r="F55" t="str">
            <v>HOICorp. Secretariat1</v>
          </cell>
          <cell r="CH55" t="b">
            <v>0</v>
          </cell>
          <cell r="CI55" t="b">
            <v>0</v>
          </cell>
        </row>
        <row r="56">
          <cell r="E56" t="str">
            <v>HOIGeneral Counsel - VP</v>
          </cell>
          <cell r="F56" t="str">
            <v>HOIGeneral Counsel - VP1</v>
          </cell>
          <cell r="CH56" t="b">
            <v>0</v>
          </cell>
          <cell r="CI56" t="b">
            <v>0</v>
          </cell>
        </row>
        <row r="57">
          <cell r="E57" t="str">
            <v>HOIGeneral Counsel - VP</v>
          </cell>
          <cell r="F57" t="str">
            <v>HOIGeneral Counsel - VP1</v>
          </cell>
          <cell r="CH57" t="b">
            <v>0</v>
          </cell>
          <cell r="CI57" t="b">
            <v>0</v>
          </cell>
        </row>
        <row r="58">
          <cell r="E58" t="str">
            <v>HOIDonations</v>
          </cell>
          <cell r="F58" t="str">
            <v>HOIDonations1</v>
          </cell>
          <cell r="CH58" t="b">
            <v>0</v>
          </cell>
          <cell r="CI58" t="b">
            <v>0</v>
          </cell>
        </row>
        <row r="59">
          <cell r="E59" t="str">
            <v>Shared ServicesOutsourcing Services</v>
          </cell>
          <cell r="F59" t="str">
            <v>Shared ServicesOutsourcing Services1</v>
          </cell>
          <cell r="CH59" t="b">
            <v>0</v>
          </cell>
          <cell r="CI59" t="b">
            <v>0</v>
          </cell>
        </row>
        <row r="60">
          <cell r="E60" t="str">
            <v>Shared ServicesOutsourcing Services</v>
          </cell>
          <cell r="F60" t="str">
            <v>Shared ServicesOutsourcing Services1</v>
          </cell>
          <cell r="CH60" t="b">
            <v>0</v>
          </cell>
          <cell r="CI60" t="b">
            <v>0</v>
          </cell>
        </row>
        <row r="61">
          <cell r="E61" t="str">
            <v>Shared ServicesOutsourcing Services</v>
          </cell>
          <cell r="F61" t="str">
            <v>Shared ServicesOutsourcing Services2</v>
          </cell>
          <cell r="CH61" t="b">
            <v>0</v>
          </cell>
          <cell r="CI61" t="b">
            <v>0</v>
          </cell>
        </row>
        <row r="62">
          <cell r="E62" t="str">
            <v>Shared ServicesTreasury</v>
          </cell>
          <cell r="F62" t="str">
            <v>Shared ServicesTreasury1</v>
          </cell>
          <cell r="CH62" t="b">
            <v>0</v>
          </cell>
          <cell r="CI62" t="b">
            <v>0</v>
          </cell>
        </row>
        <row r="63">
          <cell r="E63" t="str">
            <v>Shared ServicesTreasury</v>
          </cell>
          <cell r="F63" t="str">
            <v>Shared ServicesTreasury2</v>
          </cell>
          <cell r="CH63" t="b">
            <v>0</v>
          </cell>
          <cell r="CI63" t="b">
            <v>0</v>
          </cell>
        </row>
        <row r="64">
          <cell r="E64" t="str">
            <v>Shared ServicesTreasury</v>
          </cell>
          <cell r="F64" t="str">
            <v>Shared ServicesTreasury3</v>
          </cell>
          <cell r="CH64" t="b">
            <v>0</v>
          </cell>
          <cell r="CI64" t="b">
            <v>0</v>
          </cell>
        </row>
        <row r="65">
          <cell r="E65" t="str">
            <v>Shared ServicesTreasury</v>
          </cell>
          <cell r="F65" t="str">
            <v>Shared ServicesTreasury4</v>
          </cell>
          <cell r="CH65" t="b">
            <v>0</v>
          </cell>
          <cell r="CI65" t="b">
            <v>0</v>
          </cell>
        </row>
        <row r="66">
          <cell r="E66" t="str">
            <v>Shared ServicesTreasury</v>
          </cell>
          <cell r="F66" t="str">
            <v>Shared ServicesTreasury5</v>
          </cell>
          <cell r="CH66" t="b">
            <v>0</v>
          </cell>
          <cell r="CI66" t="b">
            <v>0</v>
          </cell>
        </row>
        <row r="67">
          <cell r="E67" t="str">
            <v>Shared ServicesTreasury</v>
          </cell>
          <cell r="F67" t="str">
            <v>Shared ServicesTreasury6</v>
          </cell>
          <cell r="CH67" t="b">
            <v>0</v>
          </cell>
          <cell r="CI67" t="b">
            <v>0</v>
          </cell>
        </row>
        <row r="68">
          <cell r="E68" t="str">
            <v>Shared ServicesTreasury</v>
          </cell>
          <cell r="F68" t="str">
            <v>Shared ServicesTreasury7</v>
          </cell>
          <cell r="CH68" t="b">
            <v>0</v>
          </cell>
          <cell r="CI68" t="b">
            <v>0</v>
          </cell>
        </row>
        <row r="69">
          <cell r="E69" t="str">
            <v>Shared ServicesTreasury</v>
          </cell>
          <cell r="F69" t="str">
            <v>Shared ServicesTreasury8</v>
          </cell>
          <cell r="CH69" t="b">
            <v>0</v>
          </cell>
          <cell r="CI69" t="b">
            <v>0</v>
          </cell>
        </row>
        <row r="70">
          <cell r="E70" t="str">
            <v>Shared ServicesTreasury</v>
          </cell>
          <cell r="F70" t="str">
            <v>Shared ServicesTreasury9</v>
          </cell>
          <cell r="CH70" t="b">
            <v>0</v>
          </cell>
          <cell r="CI70" t="b">
            <v>0</v>
          </cell>
        </row>
        <row r="71">
          <cell r="E71" t="str">
            <v>Shared ServicesTreasury</v>
          </cell>
          <cell r="F71" t="str">
            <v>Shared ServicesTreasury1</v>
          </cell>
          <cell r="CH71" t="b">
            <v>0</v>
          </cell>
          <cell r="CI71" t="b">
            <v>0</v>
          </cell>
        </row>
        <row r="72">
          <cell r="E72" t="str">
            <v>Shared ServicesTreasury</v>
          </cell>
          <cell r="F72" t="str">
            <v>Shared ServicesTreasury2</v>
          </cell>
          <cell r="CH72" t="b">
            <v>0</v>
          </cell>
          <cell r="CI72" t="b">
            <v>0</v>
          </cell>
        </row>
        <row r="73">
          <cell r="E73" t="str">
            <v>Shared ServicesTreasury</v>
          </cell>
          <cell r="F73" t="str">
            <v>Shared ServicesTreasury3</v>
          </cell>
          <cell r="CH73" t="b">
            <v>0</v>
          </cell>
          <cell r="CI73" t="b">
            <v>0</v>
          </cell>
        </row>
        <row r="74">
          <cell r="E74" t="str">
            <v>Shared ServicesTreasury</v>
          </cell>
          <cell r="F74" t="str">
            <v>Shared ServicesTreasury4</v>
          </cell>
          <cell r="CH74" t="b">
            <v>0</v>
          </cell>
          <cell r="CI74" t="b">
            <v>0</v>
          </cell>
        </row>
        <row r="75">
          <cell r="E75" t="str">
            <v>Shared ServicesTreasury</v>
          </cell>
          <cell r="F75" t="str">
            <v>Shared ServicesTreasury5</v>
          </cell>
          <cell r="CH75" t="b">
            <v>0</v>
          </cell>
          <cell r="CI75" t="b">
            <v>0</v>
          </cell>
        </row>
        <row r="76">
          <cell r="E76" t="str">
            <v>Shared ServicesTreasury</v>
          </cell>
          <cell r="F76" t="str">
            <v>Shared ServicesTreasury6</v>
          </cell>
          <cell r="CH76" t="b">
            <v>0</v>
          </cell>
          <cell r="CI76" t="b">
            <v>0</v>
          </cell>
        </row>
        <row r="77">
          <cell r="E77" t="str">
            <v>Shared ServicesTreasury</v>
          </cell>
          <cell r="F77" t="str">
            <v>Shared ServicesTreasury7</v>
          </cell>
          <cell r="CH77" t="b">
            <v>0</v>
          </cell>
          <cell r="CI77" t="b">
            <v>0</v>
          </cell>
        </row>
        <row r="78">
          <cell r="E78" t="str">
            <v>Shared ServicesCorporate Controller</v>
          </cell>
          <cell r="F78" t="str">
            <v>Shared ServicesCorporate Controller1</v>
          </cell>
          <cell r="CH78" t="b">
            <v>0</v>
          </cell>
          <cell r="CI78" t="b">
            <v>0</v>
          </cell>
        </row>
        <row r="79">
          <cell r="E79" t="str">
            <v>Shared ServicesCorporate Controller</v>
          </cell>
          <cell r="F79" t="str">
            <v>Shared ServicesCorporate Controller2</v>
          </cell>
          <cell r="CH79" t="b">
            <v>0</v>
          </cell>
          <cell r="CI79" t="b">
            <v>0</v>
          </cell>
        </row>
        <row r="80">
          <cell r="E80" t="str">
            <v>Shared ServicesCorporate Controller</v>
          </cell>
          <cell r="F80" t="str">
            <v>Shared ServicesCorporate Controller3</v>
          </cell>
          <cell r="CH80" t="b">
            <v>0</v>
          </cell>
          <cell r="CI80" t="b">
            <v>0</v>
          </cell>
        </row>
        <row r="81">
          <cell r="E81" t="str">
            <v>Shared ServicesCorporate Controller</v>
          </cell>
          <cell r="F81" t="str">
            <v>Shared ServicesCorporate Controller4</v>
          </cell>
          <cell r="CH81" t="b">
            <v>0</v>
          </cell>
          <cell r="CI81" t="b">
            <v>0</v>
          </cell>
        </row>
        <row r="82">
          <cell r="E82" t="str">
            <v>Shared ServicesCorporate Controller</v>
          </cell>
          <cell r="F82" t="str">
            <v>Shared ServicesCorporate Controller5</v>
          </cell>
          <cell r="CH82" t="b">
            <v>0</v>
          </cell>
          <cell r="CI82" t="b">
            <v>0</v>
          </cell>
        </row>
        <row r="83">
          <cell r="E83" t="str">
            <v>Shared ServicesCorporate Controller</v>
          </cell>
          <cell r="F83" t="str">
            <v>Shared ServicesCorporate Controller6</v>
          </cell>
          <cell r="CH83" t="b">
            <v>0</v>
          </cell>
          <cell r="CI83" t="b">
            <v>0</v>
          </cell>
        </row>
        <row r="84">
          <cell r="E84" t="str">
            <v>Shared ServicesCorporate Controller</v>
          </cell>
          <cell r="F84" t="str">
            <v>Shared ServicesCorporate Controller7</v>
          </cell>
          <cell r="CH84" t="b">
            <v>0</v>
          </cell>
          <cell r="CI84" t="b">
            <v>0</v>
          </cell>
        </row>
        <row r="85">
          <cell r="E85" t="str">
            <v>Shared ServicesCorporate Controller</v>
          </cell>
          <cell r="F85" t="str">
            <v>Shared ServicesCorporate Controller8</v>
          </cell>
          <cell r="CH85" t="b">
            <v>0</v>
          </cell>
          <cell r="CI85" t="b">
            <v>0</v>
          </cell>
        </row>
        <row r="86">
          <cell r="E86" t="str">
            <v>Shared ServicesCorporate Controller</v>
          </cell>
          <cell r="F86" t="str">
            <v>Shared ServicesCorporate Controller9</v>
          </cell>
          <cell r="CH86" t="b">
            <v>0</v>
          </cell>
          <cell r="CI86" t="b">
            <v>0</v>
          </cell>
        </row>
        <row r="87">
          <cell r="E87" t="str">
            <v>Shared ServicesCorporate Controller</v>
          </cell>
          <cell r="F87" t="str">
            <v>Shared ServicesCorporate Controller10</v>
          </cell>
          <cell r="CH87" t="b">
            <v>0</v>
          </cell>
          <cell r="CI87" t="b">
            <v>0</v>
          </cell>
        </row>
        <row r="88">
          <cell r="E88" t="str">
            <v>Shared ServicesCorporate Controller</v>
          </cell>
          <cell r="F88" t="str">
            <v>Shared ServicesCorporate Controller11</v>
          </cell>
          <cell r="CH88" t="b">
            <v>0</v>
          </cell>
          <cell r="CI88" t="b">
            <v>0</v>
          </cell>
        </row>
        <row r="89">
          <cell r="E89" t="str">
            <v>Shared ServicesCorporate Controller</v>
          </cell>
          <cell r="F89" t="str">
            <v>Shared ServicesCorporate Controller12</v>
          </cell>
          <cell r="CH89" t="b">
            <v>0</v>
          </cell>
          <cell r="CI89" t="b">
            <v>0</v>
          </cell>
        </row>
        <row r="90">
          <cell r="E90" t="str">
            <v>Shared ServicesCorporate Controller</v>
          </cell>
          <cell r="F90" t="str">
            <v>Shared ServicesCorporate Controller13</v>
          </cell>
          <cell r="CH90" t="b">
            <v>0</v>
          </cell>
          <cell r="CI90" t="b">
            <v>0</v>
          </cell>
        </row>
        <row r="91">
          <cell r="E91" t="str">
            <v>Shared ServicesCorporate Controller</v>
          </cell>
          <cell r="F91" t="str">
            <v>Shared ServicesCorporate Controller14</v>
          </cell>
          <cell r="CH91" t="b">
            <v>0</v>
          </cell>
          <cell r="CI91" t="b">
            <v>0</v>
          </cell>
        </row>
        <row r="92">
          <cell r="E92" t="str">
            <v>Shared ServicesCorporate Controller</v>
          </cell>
          <cell r="F92" t="str">
            <v>Shared ServicesCorporate Controller15</v>
          </cell>
          <cell r="CH92" t="b">
            <v>0</v>
          </cell>
          <cell r="CI92" t="b">
            <v>0</v>
          </cell>
        </row>
        <row r="93">
          <cell r="E93" t="str">
            <v>Shared ServicesCorporate Controller</v>
          </cell>
          <cell r="F93" t="str">
            <v>Shared ServicesCorporate Controller16</v>
          </cell>
          <cell r="CH93" t="b">
            <v>0</v>
          </cell>
          <cell r="CI93" t="b">
            <v>0</v>
          </cell>
        </row>
        <row r="94">
          <cell r="E94" t="str">
            <v>Shared ServicesCorporate Controller</v>
          </cell>
          <cell r="F94" t="str">
            <v>Shared ServicesCorporate Controller17</v>
          </cell>
          <cell r="CH94" t="b">
            <v>0</v>
          </cell>
          <cell r="CI94" t="b">
            <v>0</v>
          </cell>
        </row>
        <row r="95">
          <cell r="E95" t="str">
            <v>Shared ServicesCorporate Controller</v>
          </cell>
          <cell r="F95" t="str">
            <v>Shared ServicesCorporate Controller18</v>
          </cell>
          <cell r="CH95" t="b">
            <v>0</v>
          </cell>
          <cell r="CI95" t="b">
            <v>0</v>
          </cell>
        </row>
        <row r="96">
          <cell r="E96" t="str">
            <v>Shared ServicesCorporate Controller</v>
          </cell>
          <cell r="F96" t="str">
            <v>Shared ServicesCorporate Controller19</v>
          </cell>
          <cell r="CH96" t="b">
            <v>0</v>
          </cell>
          <cell r="CI96" t="b">
            <v>0</v>
          </cell>
        </row>
        <row r="97">
          <cell r="E97" t="str">
            <v>Shared ServicesCorporate Controller</v>
          </cell>
          <cell r="F97" t="str">
            <v>Shared ServicesCorporate Controller20</v>
          </cell>
          <cell r="CH97" t="b">
            <v>0</v>
          </cell>
          <cell r="CI97" t="b">
            <v>0</v>
          </cell>
        </row>
        <row r="98">
          <cell r="E98" t="str">
            <v>Shared ServicesCorporate Controller</v>
          </cell>
          <cell r="F98" t="str">
            <v>Shared ServicesCorporate Controller1</v>
          </cell>
          <cell r="CH98" t="b">
            <v>0</v>
          </cell>
          <cell r="CI98" t="b">
            <v>0</v>
          </cell>
        </row>
        <row r="99">
          <cell r="E99" t="str">
            <v>Shared ServicesCorporate Controller</v>
          </cell>
          <cell r="F99" t="str">
            <v>Shared ServicesCorporate Controller2</v>
          </cell>
          <cell r="CH99" t="b">
            <v>0</v>
          </cell>
          <cell r="CI99" t="b">
            <v>0</v>
          </cell>
        </row>
        <row r="100">
          <cell r="E100" t="str">
            <v>Shared ServicesCorporate Controller</v>
          </cell>
          <cell r="F100" t="str">
            <v>Shared ServicesCorporate Controller3</v>
          </cell>
          <cell r="CH100" t="b">
            <v>0</v>
          </cell>
          <cell r="CI100" t="b">
            <v>0</v>
          </cell>
        </row>
        <row r="101">
          <cell r="E101" t="str">
            <v>Shared ServicesTaxation</v>
          </cell>
          <cell r="F101" t="str">
            <v>Shared ServicesTaxation1</v>
          </cell>
          <cell r="CH101" t="b">
            <v>0</v>
          </cell>
          <cell r="CI101" t="b">
            <v>0</v>
          </cell>
        </row>
        <row r="102">
          <cell r="E102" t="str">
            <v>Shared ServicesTaxation</v>
          </cell>
          <cell r="F102" t="str">
            <v>Shared ServicesTaxation2</v>
          </cell>
          <cell r="CH102" t="b">
            <v>0</v>
          </cell>
          <cell r="CI102" t="b">
            <v>0</v>
          </cell>
        </row>
        <row r="103">
          <cell r="E103" t="str">
            <v>Shared ServicesTaxation</v>
          </cell>
          <cell r="F103" t="str">
            <v>Shared ServicesTaxation3</v>
          </cell>
          <cell r="CH103" t="b">
            <v>0</v>
          </cell>
          <cell r="CI103" t="b">
            <v>0</v>
          </cell>
        </row>
        <row r="104">
          <cell r="E104" t="str">
            <v>Shared ServicesTaxation</v>
          </cell>
          <cell r="F104" t="str">
            <v>Shared ServicesTaxation4</v>
          </cell>
          <cell r="CH104" t="b">
            <v>0</v>
          </cell>
          <cell r="CI104" t="b">
            <v>0</v>
          </cell>
        </row>
        <row r="105">
          <cell r="E105" t="str">
            <v>Shared ServicesTaxation</v>
          </cell>
          <cell r="F105" t="str">
            <v>Shared ServicesTaxation5</v>
          </cell>
          <cell r="CH105" t="b">
            <v>0</v>
          </cell>
          <cell r="CI105" t="b">
            <v>0</v>
          </cell>
        </row>
        <row r="106">
          <cell r="E106" t="str">
            <v>Shared ServicesTaxation</v>
          </cell>
          <cell r="F106" t="str">
            <v>Shared ServicesTaxation6</v>
          </cell>
          <cell r="CH106" t="b">
            <v>0</v>
          </cell>
          <cell r="CI106" t="b">
            <v>0</v>
          </cell>
        </row>
        <row r="107">
          <cell r="E107" t="str">
            <v>Shared ServicesTaxation</v>
          </cell>
          <cell r="F107" t="str">
            <v>Shared ServicesTaxation7</v>
          </cell>
          <cell r="CH107" t="b">
            <v>0</v>
          </cell>
          <cell r="CI107" t="b">
            <v>0</v>
          </cell>
        </row>
        <row r="108">
          <cell r="E108" t="str">
            <v>Shared ServicesTaxation</v>
          </cell>
          <cell r="F108" t="str">
            <v>Shared ServicesTaxation8</v>
          </cell>
          <cell r="CH108" t="b">
            <v>0</v>
          </cell>
          <cell r="CI108" t="b">
            <v>0</v>
          </cell>
        </row>
        <row r="109">
          <cell r="E109" t="str">
            <v>Shared ServicesTaxation</v>
          </cell>
          <cell r="F109" t="str">
            <v>Shared ServicesTaxation10</v>
          </cell>
          <cell r="CH109" t="b">
            <v>0</v>
          </cell>
          <cell r="CI109" t="b">
            <v>0</v>
          </cell>
        </row>
        <row r="110">
          <cell r="E110" t="str">
            <v>Shared ServicesTaxation</v>
          </cell>
          <cell r="F110" t="str">
            <v>Shared ServicesTaxation1</v>
          </cell>
          <cell r="CH110" t="b">
            <v>0</v>
          </cell>
          <cell r="CI110" t="b">
            <v>0</v>
          </cell>
        </row>
        <row r="111">
          <cell r="E111" t="str">
            <v>Shared ServicesTaxation</v>
          </cell>
          <cell r="F111" t="str">
            <v>Shared ServicesTaxation2</v>
          </cell>
          <cell r="CH111" t="b">
            <v>0</v>
          </cell>
          <cell r="CI111" t="b">
            <v>0</v>
          </cell>
        </row>
        <row r="112">
          <cell r="E112" t="str">
            <v>Shared ServicesReal Estate</v>
          </cell>
          <cell r="F112" t="str">
            <v>Shared ServicesReal Estate1</v>
          </cell>
          <cell r="CH112" t="b">
            <v>0</v>
          </cell>
          <cell r="CI112" t="b">
            <v>0</v>
          </cell>
        </row>
        <row r="113">
          <cell r="E113" t="str">
            <v>Shared ServicesReal Estate</v>
          </cell>
          <cell r="F113" t="str">
            <v>Shared ServicesReal Estate2</v>
          </cell>
          <cell r="CH113" t="b">
            <v>0</v>
          </cell>
          <cell r="CI113" t="b">
            <v>0</v>
          </cell>
        </row>
        <row r="114">
          <cell r="E114" t="str">
            <v>Shared ServicesReal Estate</v>
          </cell>
          <cell r="F114" t="str">
            <v>Shared ServicesReal Estate3</v>
          </cell>
          <cell r="CH114" t="b">
            <v>0</v>
          </cell>
          <cell r="CI114" t="b">
            <v>0</v>
          </cell>
        </row>
        <row r="115">
          <cell r="E115" t="str">
            <v>Shared ServicesReal Estate</v>
          </cell>
          <cell r="F115" t="str">
            <v>Shared ServicesReal Estate4</v>
          </cell>
          <cell r="CH115" t="b">
            <v>0</v>
          </cell>
          <cell r="CI115" t="b">
            <v>0</v>
          </cell>
        </row>
        <row r="116">
          <cell r="E116" t="str">
            <v>Shared ServicesReal Estate</v>
          </cell>
          <cell r="F116" t="str">
            <v>Shared ServicesReal Estate5</v>
          </cell>
          <cell r="CH116" t="b">
            <v>0</v>
          </cell>
          <cell r="CI116" t="b">
            <v>0</v>
          </cell>
        </row>
        <row r="117">
          <cell r="E117" t="str">
            <v>Shared ServicesReal Estate</v>
          </cell>
          <cell r="F117" t="str">
            <v>Shared ServicesReal Estate6</v>
          </cell>
          <cell r="CH117" t="b">
            <v>0</v>
          </cell>
          <cell r="CI117" t="b">
            <v>0</v>
          </cell>
        </row>
        <row r="118">
          <cell r="E118" t="str">
            <v>Shared ServicesReal Estate</v>
          </cell>
          <cell r="F118" t="str">
            <v>Shared ServicesReal Estate7</v>
          </cell>
          <cell r="CH118" t="b">
            <v>0</v>
          </cell>
          <cell r="CI118" t="b">
            <v>0</v>
          </cell>
        </row>
        <row r="119">
          <cell r="E119" t="str">
            <v>Shared ServicesReal Estate</v>
          </cell>
          <cell r="F119" t="str">
            <v>Shared ServicesReal Estate1</v>
          </cell>
          <cell r="CH119" t="b">
            <v>0</v>
          </cell>
          <cell r="CI119" t="b">
            <v>0</v>
          </cell>
        </row>
        <row r="120">
          <cell r="E120" t="str">
            <v>Shared ServicesReal Estate</v>
          </cell>
          <cell r="F120" t="str">
            <v>Shared ServicesReal Estate2</v>
          </cell>
          <cell r="CH120" t="b">
            <v>0</v>
          </cell>
          <cell r="CI120" t="b">
            <v>0</v>
          </cell>
        </row>
        <row r="121">
          <cell r="E121" t="str">
            <v>Shared ServicesReal Estate</v>
          </cell>
          <cell r="F121" t="str">
            <v>Shared ServicesReal Estate3</v>
          </cell>
          <cell r="CH121" t="b">
            <v>0</v>
          </cell>
          <cell r="CI121" t="b">
            <v>0</v>
          </cell>
        </row>
        <row r="122">
          <cell r="E122" t="str">
            <v>Shared ServicesReal Estate</v>
          </cell>
          <cell r="F122" t="str">
            <v>Shared ServicesReal Estate4</v>
          </cell>
          <cell r="CH122" t="b">
            <v>0</v>
          </cell>
          <cell r="CI122" t="b">
            <v>0</v>
          </cell>
        </row>
        <row r="123">
          <cell r="E123" t="str">
            <v>Shared ServicesReal Estate</v>
          </cell>
          <cell r="F123" t="str">
            <v>Shared ServicesReal Estate5</v>
          </cell>
          <cell r="CH123" t="b">
            <v>0</v>
          </cell>
          <cell r="CI123" t="b">
            <v>0</v>
          </cell>
        </row>
        <row r="124">
          <cell r="E124" t="str">
            <v>Shared ServicesReal Estate</v>
          </cell>
          <cell r="F124" t="str">
            <v>Shared ServicesReal Estate6</v>
          </cell>
          <cell r="CH124" t="b">
            <v>0</v>
          </cell>
          <cell r="CI124" t="b">
            <v>0</v>
          </cell>
        </row>
        <row r="125">
          <cell r="E125" t="str">
            <v>Shared ServicesRegulatory Affairs</v>
          </cell>
          <cell r="F125" t="str">
            <v>Shared ServicesRegulatory Affairs1</v>
          </cell>
          <cell r="CH125" t="b">
            <v>0</v>
          </cell>
          <cell r="CI125" t="b">
            <v>0</v>
          </cell>
        </row>
        <row r="126">
          <cell r="E126" t="str">
            <v>Shared ServicesRegulatory Affairs</v>
          </cell>
          <cell r="F126" t="str">
            <v>Shared ServicesRegulatory Affairs2</v>
          </cell>
          <cell r="CH126" t="b">
            <v>0</v>
          </cell>
          <cell r="CI126" t="b">
            <v>0</v>
          </cell>
        </row>
        <row r="127">
          <cell r="E127" t="str">
            <v>Shared ServicesRegulatory Affairs</v>
          </cell>
          <cell r="F127" t="str">
            <v>Shared ServicesRegulatory Affairs3</v>
          </cell>
          <cell r="CH127" t="b">
            <v>0</v>
          </cell>
          <cell r="CI127" t="b">
            <v>0</v>
          </cell>
        </row>
        <row r="128">
          <cell r="E128" t="str">
            <v>Shared ServicesRegulatory Affairs</v>
          </cell>
          <cell r="F128" t="str">
            <v>Shared ServicesRegulatory Affairs4</v>
          </cell>
          <cell r="CH128" t="b">
            <v>0</v>
          </cell>
          <cell r="CI128" t="b">
            <v>0</v>
          </cell>
        </row>
        <row r="129">
          <cell r="E129" t="str">
            <v>Shared ServicesRegulatory Affairs</v>
          </cell>
          <cell r="F129" t="str">
            <v>Shared ServicesRegulatory Affairs5</v>
          </cell>
          <cell r="CH129" t="b">
            <v>0</v>
          </cell>
          <cell r="CI129" t="b">
            <v>0</v>
          </cell>
        </row>
        <row r="130">
          <cell r="E130" t="str">
            <v>Shared ServicesRegulatory Affairs</v>
          </cell>
          <cell r="F130" t="str">
            <v>Shared ServicesRegulatory Affairs1</v>
          </cell>
          <cell r="CH130" t="b">
            <v>0</v>
          </cell>
          <cell r="CI130" t="b">
            <v>0</v>
          </cell>
        </row>
        <row r="131">
          <cell r="E131" t="str">
            <v>Shared ServicesReg. Affairs - OEB Cost</v>
          </cell>
          <cell r="F131" t="str">
            <v>Shared ServicesReg. Affairs - OEB Cost1</v>
          </cell>
          <cell r="CH131" t="b">
            <v>0</v>
          </cell>
          <cell r="CI131" t="b">
            <v>0</v>
          </cell>
        </row>
        <row r="132">
          <cell r="E132" t="str">
            <v>Shared ServicesReg. Affairs - NEB Cost</v>
          </cell>
          <cell r="F132" t="str">
            <v>Shared ServicesReg. Affairs - NEB Cost1</v>
          </cell>
          <cell r="CH132" t="b">
            <v>0</v>
          </cell>
          <cell r="CI132" t="b">
            <v>0</v>
          </cell>
        </row>
        <row r="133">
          <cell r="E133" t="str">
            <v>Shared ServicesReg. Affairs - Rate Hearings</v>
          </cell>
          <cell r="F133" t="str">
            <v>Shared ServicesReg. Affairs - Rate Hearings1</v>
          </cell>
          <cell r="CH133" t="b">
            <v>0</v>
          </cell>
          <cell r="CI133" t="b">
            <v>0</v>
          </cell>
        </row>
        <row r="134">
          <cell r="E134" t="str">
            <v>Shared ServicesBP&amp;DS</v>
          </cell>
          <cell r="F134" t="str">
            <v>Shared ServicesBP&amp;DS1</v>
          </cell>
          <cell r="CH134" t="b">
            <v>0</v>
          </cell>
          <cell r="CI134" t="b">
            <v>0</v>
          </cell>
        </row>
        <row r="135">
          <cell r="E135" t="str">
            <v>Shared ServicesBP&amp;DS</v>
          </cell>
          <cell r="F135" t="str">
            <v>Shared ServicesBP&amp;DS2</v>
          </cell>
          <cell r="CH135" t="b">
            <v>0</v>
          </cell>
          <cell r="CI135" t="b">
            <v>0</v>
          </cell>
        </row>
        <row r="136">
          <cell r="E136" t="str">
            <v>Shared ServicesBP&amp;DS</v>
          </cell>
          <cell r="F136" t="str">
            <v>Shared ServicesBP&amp;DS3</v>
          </cell>
          <cell r="CH136" t="b">
            <v>0</v>
          </cell>
          <cell r="CI136" t="b">
            <v>0</v>
          </cell>
        </row>
        <row r="137">
          <cell r="E137" t="str">
            <v>Shared ServicesBP&amp;DS</v>
          </cell>
          <cell r="F137" t="str">
            <v>Shared ServicesBP&amp;DS4</v>
          </cell>
          <cell r="CH137" t="b">
            <v>0</v>
          </cell>
          <cell r="CI137" t="b">
            <v>0</v>
          </cell>
        </row>
        <row r="138">
          <cell r="E138" t="str">
            <v>Shared ServicesBP&amp;DS</v>
          </cell>
          <cell r="F138" t="str">
            <v>Shared ServicesBP&amp;DS5</v>
          </cell>
          <cell r="CH138" t="b">
            <v>0</v>
          </cell>
          <cell r="CI138" t="b">
            <v>0</v>
          </cell>
        </row>
        <row r="139">
          <cell r="E139" t="str">
            <v>Shared ServicesBP&amp;DS</v>
          </cell>
          <cell r="F139" t="str">
            <v>Shared ServicesBP&amp;DS10</v>
          </cell>
          <cell r="CH139" t="b">
            <v>0</v>
          </cell>
          <cell r="CI139" t="b">
            <v>0</v>
          </cell>
        </row>
        <row r="140">
          <cell r="E140" t="str">
            <v>Shared ServicesBP&amp;DS</v>
          </cell>
          <cell r="F140" t="str">
            <v>Shared ServicesBP&amp;DS1</v>
          </cell>
          <cell r="CH140" t="b">
            <v>0</v>
          </cell>
          <cell r="CI140" t="b">
            <v>0</v>
          </cell>
        </row>
        <row r="141">
          <cell r="E141" t="str">
            <v>Shared ServicesBP&amp;DS</v>
          </cell>
          <cell r="F141" t="str">
            <v>Shared ServicesBP&amp;DS2</v>
          </cell>
          <cell r="CH141" t="b">
            <v>0</v>
          </cell>
          <cell r="CI141" t="b">
            <v>0</v>
          </cell>
        </row>
        <row r="142">
          <cell r="E142" t="str">
            <v>Shared ServicesBP&amp;DS</v>
          </cell>
          <cell r="F142" t="str">
            <v>Shared ServicesBP&amp;DS3</v>
          </cell>
          <cell r="CH142" t="b">
            <v>0</v>
          </cell>
          <cell r="CI142" t="b">
            <v>0</v>
          </cell>
        </row>
        <row r="143">
          <cell r="E143" t="str">
            <v>Shared ServicesBP&amp;DS</v>
          </cell>
          <cell r="F143" t="str">
            <v>Shared ServicesBP&amp;DS4</v>
          </cell>
          <cell r="CH143" t="b">
            <v>0</v>
          </cell>
          <cell r="CI143" t="b">
            <v>0</v>
          </cell>
        </row>
        <row r="144">
          <cell r="E144" t="str">
            <v>Shared ServicesBP&amp;DS</v>
          </cell>
          <cell r="F144" t="str">
            <v>Shared ServicesBP&amp;DS5</v>
          </cell>
          <cell r="CH144" t="b">
            <v>0</v>
          </cell>
          <cell r="CI144" t="b">
            <v>0</v>
          </cell>
        </row>
        <row r="145">
          <cell r="E145" t="str">
            <v>OperationsBusiness Architecture</v>
          </cell>
          <cell r="F145" t="str">
            <v>OperationsBusiness Architecture1</v>
          </cell>
          <cell r="CH145" t="b">
            <v>0</v>
          </cell>
          <cell r="CI145" t="b">
            <v>0</v>
          </cell>
        </row>
        <row r="146">
          <cell r="E146" t="str">
            <v>OperationsBusiness Architecture</v>
          </cell>
          <cell r="F146" t="str">
            <v>OperationsBusiness Architecture2</v>
          </cell>
          <cell r="CH146" t="b">
            <v>0</v>
          </cell>
          <cell r="CI146" t="b">
            <v>0</v>
          </cell>
        </row>
        <row r="147">
          <cell r="E147" t="str">
            <v>OperationsBusiness Architecture</v>
          </cell>
          <cell r="F147" t="str">
            <v>OperationsBusiness Architecture3</v>
          </cell>
          <cell r="CH147" t="b">
            <v>0</v>
          </cell>
          <cell r="CI147" t="b">
            <v>0</v>
          </cell>
        </row>
        <row r="148">
          <cell r="E148" t="str">
            <v>OperationsBusiness Architecture</v>
          </cell>
          <cell r="F148" t="str">
            <v>OperationsBusiness Architecture4</v>
          </cell>
          <cell r="CH148" t="b">
            <v>0</v>
          </cell>
          <cell r="CI148" t="b">
            <v>0</v>
          </cell>
        </row>
        <row r="149">
          <cell r="E149" t="str">
            <v>OperationsBusiness Architecture</v>
          </cell>
          <cell r="F149" t="str">
            <v>OperationsBusiness Architecture5</v>
          </cell>
          <cell r="CH149" t="b">
            <v>0</v>
          </cell>
          <cell r="CI149" t="b">
            <v>0</v>
          </cell>
        </row>
        <row r="150">
          <cell r="E150" t="str">
            <v>OperationsBusiness Architecture</v>
          </cell>
          <cell r="F150" t="str">
            <v>OperationsBusiness Architecture6</v>
          </cell>
          <cell r="CH150" t="b">
            <v>0</v>
          </cell>
          <cell r="CI150" t="b">
            <v>0</v>
          </cell>
        </row>
        <row r="151">
          <cell r="E151" t="str">
            <v>OperationsBusiness Architecture</v>
          </cell>
          <cell r="F151" t="str">
            <v>OperationsBusiness Architecture10</v>
          </cell>
          <cell r="CH151" t="b">
            <v>0</v>
          </cell>
          <cell r="CI151" t="b">
            <v>0</v>
          </cell>
        </row>
        <row r="152">
          <cell r="E152" t="str">
            <v>OperationsBusiness Architecture</v>
          </cell>
          <cell r="F152" t="str">
            <v>OperationsBusiness Architecture1</v>
          </cell>
          <cell r="CH152" t="b">
            <v>0</v>
          </cell>
          <cell r="CI152" t="b">
            <v>0</v>
          </cell>
        </row>
        <row r="153">
          <cell r="E153" t="str">
            <v>OperationsBusiness Architecture</v>
          </cell>
          <cell r="F153" t="str">
            <v>OperationsBusiness Architecture10</v>
          </cell>
          <cell r="CH153" t="b">
            <v>0</v>
          </cell>
          <cell r="CI153" t="b">
            <v>0</v>
          </cell>
        </row>
        <row r="154">
          <cell r="E154" t="str">
            <v>OperationsPSIT</v>
          </cell>
          <cell r="F154" t="str">
            <v>OperationsPSIT1</v>
          </cell>
          <cell r="CH154" t="b">
            <v>0</v>
          </cell>
          <cell r="CI154" t="b">
            <v>0</v>
          </cell>
        </row>
        <row r="155">
          <cell r="E155" t="str">
            <v>OperationsPSIT</v>
          </cell>
          <cell r="F155" t="str">
            <v>OperationsPSIT2</v>
          </cell>
          <cell r="CH155" t="b">
            <v>0</v>
          </cell>
          <cell r="CI155" t="b">
            <v>0</v>
          </cell>
        </row>
        <row r="156">
          <cell r="E156" t="str">
            <v>OperationsPSIT</v>
          </cell>
          <cell r="F156" t="str">
            <v>OperationsPSIT3</v>
          </cell>
          <cell r="CH156" t="b">
            <v>0</v>
          </cell>
          <cell r="CI156" t="b">
            <v>0</v>
          </cell>
        </row>
        <row r="157">
          <cell r="E157" t="str">
            <v>OperationsPSIT</v>
          </cell>
          <cell r="F157" t="str">
            <v>OperationsPSIT4</v>
          </cell>
          <cell r="CH157" t="b">
            <v>0</v>
          </cell>
          <cell r="CI157" t="b">
            <v>0</v>
          </cell>
        </row>
        <row r="158">
          <cell r="E158" t="str">
            <v>OperationsPSIT</v>
          </cell>
          <cell r="F158" t="str">
            <v>OperationsPSIT5</v>
          </cell>
          <cell r="CH158" t="b">
            <v>0</v>
          </cell>
          <cell r="CI158" t="b">
            <v>0</v>
          </cell>
        </row>
        <row r="159">
          <cell r="E159" t="str">
            <v>OperationsPSIT</v>
          </cell>
          <cell r="F159" t="str">
            <v>OperationsPSIT6</v>
          </cell>
          <cell r="CH159" t="b">
            <v>0</v>
          </cell>
          <cell r="CI159" t="b">
            <v>0</v>
          </cell>
        </row>
        <row r="160">
          <cell r="E160" t="str">
            <v>OperationsPSIT</v>
          </cell>
          <cell r="F160" t="str">
            <v>OperationsPSIT7</v>
          </cell>
          <cell r="CH160" t="b">
            <v>0</v>
          </cell>
          <cell r="CI160" t="b">
            <v>0</v>
          </cell>
        </row>
        <row r="161">
          <cell r="E161" t="str">
            <v>OperationsPSIT</v>
          </cell>
          <cell r="F161" t="str">
            <v>OperationsPSIT8</v>
          </cell>
          <cell r="CH161" t="b">
            <v>0</v>
          </cell>
          <cell r="CI161" t="b">
            <v>0</v>
          </cell>
        </row>
        <row r="162">
          <cell r="E162" t="str">
            <v>OperationsPSIT</v>
          </cell>
          <cell r="F162" t="str">
            <v>OperationsPSIT10</v>
          </cell>
          <cell r="CH162" t="b">
            <v>0</v>
          </cell>
          <cell r="CI162" t="b">
            <v>0</v>
          </cell>
        </row>
        <row r="163">
          <cell r="E163" t="str">
            <v>OperationsPSIT</v>
          </cell>
          <cell r="F163" t="str">
            <v>OperationsPSIT1</v>
          </cell>
          <cell r="CH163" t="b">
            <v>0</v>
          </cell>
          <cell r="CI163" t="b">
            <v>0</v>
          </cell>
        </row>
        <row r="164">
          <cell r="E164" t="str">
            <v>OperationsPSIT</v>
          </cell>
          <cell r="F164" t="str">
            <v>OperationsPSIT10</v>
          </cell>
          <cell r="CH164" t="b">
            <v>0</v>
          </cell>
          <cell r="CI164" t="b">
            <v>0</v>
          </cell>
        </row>
        <row r="165">
          <cell r="E165" t="str">
            <v>OperationsBIT</v>
          </cell>
          <cell r="F165" t="str">
            <v>OperationsBIT1</v>
          </cell>
          <cell r="CH165" t="b">
            <v>0</v>
          </cell>
          <cell r="CI165" t="b">
            <v>0</v>
          </cell>
        </row>
        <row r="166">
          <cell r="E166" t="str">
            <v>OperationsBIT</v>
          </cell>
          <cell r="F166" t="str">
            <v>OperationsBIT2</v>
          </cell>
          <cell r="CH166" t="b">
            <v>0</v>
          </cell>
          <cell r="CI166" t="b">
            <v>0</v>
          </cell>
        </row>
        <row r="167">
          <cell r="E167" t="str">
            <v>OperationsBIT</v>
          </cell>
          <cell r="F167" t="str">
            <v>OperationsBIT3</v>
          </cell>
          <cell r="CH167" t="b">
            <v>0</v>
          </cell>
          <cell r="CI167" t="b">
            <v>0</v>
          </cell>
        </row>
        <row r="168">
          <cell r="E168" t="str">
            <v>OperationsBIT</v>
          </cell>
          <cell r="F168" t="str">
            <v>OperationsBIT4</v>
          </cell>
          <cell r="CH168" t="b">
            <v>0</v>
          </cell>
          <cell r="CI168" t="b">
            <v>0</v>
          </cell>
        </row>
        <row r="169">
          <cell r="E169" t="str">
            <v>OperationsBIT</v>
          </cell>
          <cell r="F169" t="str">
            <v>OperationsBIT5</v>
          </cell>
          <cell r="CH169" t="b">
            <v>0</v>
          </cell>
          <cell r="CI169" t="b">
            <v>0</v>
          </cell>
        </row>
        <row r="170">
          <cell r="E170" t="str">
            <v>OperationsBIT</v>
          </cell>
          <cell r="F170" t="str">
            <v>OperationsBIT6</v>
          </cell>
          <cell r="CH170" t="b">
            <v>0</v>
          </cell>
          <cell r="CI170" t="b">
            <v>0</v>
          </cell>
        </row>
        <row r="171">
          <cell r="E171" t="str">
            <v>OperationsBIT</v>
          </cell>
          <cell r="F171" t="str">
            <v>OperationsBIT7</v>
          </cell>
          <cell r="CH171" t="b">
            <v>0</v>
          </cell>
          <cell r="CI171" t="b">
            <v>0</v>
          </cell>
        </row>
        <row r="172">
          <cell r="E172" t="str">
            <v>OperationsBIT</v>
          </cell>
          <cell r="F172" t="str">
            <v>OperationsBIT8</v>
          </cell>
          <cell r="CH172" t="b">
            <v>0</v>
          </cell>
          <cell r="CI172" t="b">
            <v>0</v>
          </cell>
        </row>
        <row r="173">
          <cell r="E173" t="str">
            <v>OperationsBIT</v>
          </cell>
          <cell r="F173" t="str">
            <v>OperationsBIT1</v>
          </cell>
          <cell r="CH173" t="b">
            <v>0</v>
          </cell>
          <cell r="CI173" t="b">
            <v>0</v>
          </cell>
        </row>
        <row r="174">
          <cell r="E174" t="str">
            <v>OperationsSecurity Operations</v>
          </cell>
          <cell r="F174" t="str">
            <v>OperationsSecurity Operations1</v>
          </cell>
          <cell r="CH174" t="b">
            <v>0</v>
          </cell>
          <cell r="CI174" t="b">
            <v>0</v>
          </cell>
        </row>
        <row r="175">
          <cell r="E175" t="str">
            <v>OperationsSecurity Operations</v>
          </cell>
          <cell r="F175" t="str">
            <v>OperationsSecurity Operations2</v>
          </cell>
          <cell r="CH175" t="b">
            <v>0</v>
          </cell>
          <cell r="CI175" t="b">
            <v>0</v>
          </cell>
        </row>
        <row r="176">
          <cell r="E176" t="str">
            <v>OperationsSecurity Operations</v>
          </cell>
          <cell r="F176" t="str">
            <v>OperationsSecurity Operations1</v>
          </cell>
          <cell r="CH176" t="b">
            <v>0</v>
          </cell>
          <cell r="CI176" t="b">
            <v>0</v>
          </cell>
        </row>
        <row r="177">
          <cell r="E177" t="str">
            <v>OperationsSVP Planning &amp; Operating</v>
          </cell>
          <cell r="F177" t="str">
            <v>OperationsSVP Planning &amp; Operating1</v>
          </cell>
          <cell r="CH177" t="b">
            <v>0</v>
          </cell>
          <cell r="CI177" t="b">
            <v>0</v>
          </cell>
        </row>
        <row r="178">
          <cell r="E178" t="str">
            <v>OperationsSVP Planning &amp; Operating</v>
          </cell>
          <cell r="F178" t="str">
            <v>OperationsSVP Planning &amp; Operating1</v>
          </cell>
          <cell r="CH178" t="b">
            <v>0</v>
          </cell>
          <cell r="CI178" t="b">
            <v>0</v>
          </cell>
        </row>
        <row r="179">
          <cell r="E179" t="str">
            <v>OperationsDistribution Development</v>
          </cell>
          <cell r="F179" t="str">
            <v>OperationsDistribution Development1</v>
          </cell>
          <cell r="CH179" t="b">
            <v>0</v>
          </cell>
          <cell r="CI179" t="b">
            <v>0</v>
          </cell>
        </row>
        <row r="180">
          <cell r="E180" t="str">
            <v>OperationsDistribution Development</v>
          </cell>
          <cell r="F180" t="str">
            <v>OperationsDistribution Development1</v>
          </cell>
          <cell r="CH180" t="b">
            <v>0</v>
          </cell>
          <cell r="CI180" t="b">
            <v>0</v>
          </cell>
        </row>
        <row r="181">
          <cell r="E181" t="str">
            <v>OperationsTransmission Projects Development</v>
          </cell>
          <cell r="F181" t="str">
            <v>OperationsTransmission Projects Development1</v>
          </cell>
          <cell r="CH181" t="b">
            <v>0</v>
          </cell>
          <cell r="CI181" t="b">
            <v>0</v>
          </cell>
        </row>
        <row r="182">
          <cell r="E182" t="str">
            <v>OperationsTransmission Projects Development</v>
          </cell>
          <cell r="F182" t="str">
            <v>OperationsTransmission Projects Development1</v>
          </cell>
          <cell r="CH182" t="b">
            <v>0</v>
          </cell>
          <cell r="CI182" t="b">
            <v>0</v>
          </cell>
        </row>
        <row r="183">
          <cell r="E183" t="str">
            <v>OperationsAsset Strategy</v>
          </cell>
          <cell r="F183" t="str">
            <v>OperationsAsset Strategy1</v>
          </cell>
          <cell r="CH183" t="b">
            <v>0</v>
          </cell>
          <cell r="CI183" t="b">
            <v>0</v>
          </cell>
        </row>
        <row r="184">
          <cell r="E184" t="str">
            <v>OperationsAsset Strategy</v>
          </cell>
          <cell r="F184" t="str">
            <v>OperationsAsset Strategy1</v>
          </cell>
          <cell r="CH184" t="b">
            <v>0</v>
          </cell>
          <cell r="CI184" t="b">
            <v>0</v>
          </cell>
        </row>
        <row r="185">
          <cell r="E185" t="str">
            <v>OperationsNetwork Operations</v>
          </cell>
          <cell r="F185" t="str">
            <v>OperationsNetwork Operations1</v>
          </cell>
          <cell r="CH185" t="b">
            <v>0</v>
          </cell>
          <cell r="CI185" t="b">
            <v>0</v>
          </cell>
        </row>
        <row r="186">
          <cell r="E186" t="str">
            <v>OperationsNetwork Operations</v>
          </cell>
          <cell r="F186" t="str">
            <v>OperationsNetwork Operations1</v>
          </cell>
          <cell r="CH186" t="b">
            <v>0</v>
          </cell>
          <cell r="CI186" t="b">
            <v>0</v>
          </cell>
        </row>
        <row r="187">
          <cell r="E187" t="str">
            <v>OperationsTransmission Asset Management</v>
          </cell>
          <cell r="F187" t="str">
            <v>OperationsTransmission Asset Management1</v>
          </cell>
          <cell r="CH187" t="b">
            <v>0</v>
          </cell>
          <cell r="CI187" t="b">
            <v>0</v>
          </cell>
        </row>
        <row r="188">
          <cell r="E188" t="str">
            <v>OperationsTransmission Asset Management</v>
          </cell>
          <cell r="F188" t="str">
            <v>OperationsTransmission Asset Management1</v>
          </cell>
          <cell r="CH188" t="b">
            <v>0</v>
          </cell>
          <cell r="CI188" t="b">
            <v>0</v>
          </cell>
        </row>
        <row r="189">
          <cell r="E189" t="str">
            <v>OperationsLabour Relations</v>
          </cell>
          <cell r="F189" t="str">
            <v>OperationsLabour Relations1</v>
          </cell>
          <cell r="CH189" t="b">
            <v>0</v>
          </cell>
          <cell r="CI189" t="b">
            <v>0</v>
          </cell>
        </row>
        <row r="190">
          <cell r="E190" t="str">
            <v>OperationsLabour Relations</v>
          </cell>
          <cell r="F190" t="str">
            <v>OperationsLabour Relations2</v>
          </cell>
          <cell r="CH190" t="b">
            <v>0</v>
          </cell>
          <cell r="CI190" t="b">
            <v>0</v>
          </cell>
        </row>
        <row r="191">
          <cell r="E191" t="str">
            <v>OperationsLabour Relations</v>
          </cell>
          <cell r="F191" t="str">
            <v>OperationsLabour Relations3</v>
          </cell>
          <cell r="CH191" t="b">
            <v>0</v>
          </cell>
          <cell r="CI191" t="b">
            <v>0</v>
          </cell>
        </row>
        <row r="192">
          <cell r="E192" t="str">
            <v>OperationsLabour Relations</v>
          </cell>
          <cell r="F192" t="str">
            <v>OperationsLabour Relations4</v>
          </cell>
          <cell r="CH192" t="b">
            <v>0</v>
          </cell>
          <cell r="CI192" t="b">
            <v>0</v>
          </cell>
        </row>
        <row r="193">
          <cell r="E193" t="str">
            <v>OperationsLabour Relations</v>
          </cell>
          <cell r="F193" t="str">
            <v>OperationsLabour Relations5</v>
          </cell>
          <cell r="CH193" t="b">
            <v>0</v>
          </cell>
          <cell r="CI193" t="b">
            <v>0</v>
          </cell>
        </row>
        <row r="194">
          <cell r="E194" t="str">
            <v>OperationsLabour Relations</v>
          </cell>
          <cell r="F194" t="str">
            <v>OperationsLabour Relations1</v>
          </cell>
          <cell r="CH194" t="b">
            <v>0</v>
          </cell>
          <cell r="CI194" t="b">
            <v>0</v>
          </cell>
        </row>
        <row r="195">
          <cell r="E195" t="str">
            <v>OperationsLabour Relations</v>
          </cell>
          <cell r="F195" t="str">
            <v>OperationsLabour Relations2</v>
          </cell>
          <cell r="CH195" t="b">
            <v>0</v>
          </cell>
          <cell r="CI195" t="b">
            <v>0</v>
          </cell>
        </row>
        <row r="196">
          <cell r="E196" t="str">
            <v>OperationsEVP Office - Operations</v>
          </cell>
          <cell r="F196" t="str">
            <v>OperationsEVP Office - Operations1</v>
          </cell>
          <cell r="CH196" t="b">
            <v>0</v>
          </cell>
          <cell r="CI196" t="b">
            <v>0</v>
          </cell>
        </row>
        <row r="197">
          <cell r="E197" t="str">
            <v>OperationsEVP Office - Operations</v>
          </cell>
          <cell r="F197" t="str">
            <v>OperationsEVP Office - Operations2</v>
          </cell>
          <cell r="CH197" t="b">
            <v>0</v>
          </cell>
          <cell r="CI197" t="b">
            <v>0</v>
          </cell>
        </row>
        <row r="198">
          <cell r="E198" t="str">
            <v>OperationsEVP Office - Operations</v>
          </cell>
          <cell r="F198" t="str">
            <v>OperationsEVP Office - Operations3</v>
          </cell>
          <cell r="CH198" t="b">
            <v>0</v>
          </cell>
          <cell r="CI198" t="b">
            <v>0</v>
          </cell>
        </row>
        <row r="199">
          <cell r="E199" t="str">
            <v>OperationsEVP Office - Operations</v>
          </cell>
          <cell r="F199" t="str">
            <v>OperationsEVP Office - Operations1</v>
          </cell>
          <cell r="CH199" t="b">
            <v>0</v>
          </cell>
          <cell r="CI199" t="b">
            <v>0</v>
          </cell>
        </row>
        <row r="200">
          <cell r="E200" t="str">
            <v>OperationsEVP Office - Operations</v>
          </cell>
          <cell r="F200" t="str">
            <v>OperationsEVP Office - Operations2</v>
          </cell>
          <cell r="CH200" t="b">
            <v>0</v>
          </cell>
          <cell r="CI200" t="b">
            <v>0</v>
          </cell>
        </row>
        <row r="201">
          <cell r="E201" t="str">
            <v>OperationsEVP Office - Operations</v>
          </cell>
          <cell r="F201" t="str">
            <v>OperationsEVP Office - Operations3</v>
          </cell>
          <cell r="CH201" t="b">
            <v>0</v>
          </cell>
          <cell r="CI201" t="b">
            <v>0</v>
          </cell>
        </row>
        <row r="202">
          <cell r="E202" t="str">
            <v>Corporate RelationsCorporate Communications and External Relations and Executive Office</v>
          </cell>
          <cell r="F202" t="str">
            <v>Corporate RelationsCorporate Communications and External Relations and Executive Office1</v>
          </cell>
          <cell r="CH202" t="b">
            <v>0</v>
          </cell>
          <cell r="CI202" t="b">
            <v>0</v>
          </cell>
        </row>
        <row r="203">
          <cell r="E203" t="str">
            <v>Corporate RelationsCorporate Communications and External Relations and Executive Office</v>
          </cell>
          <cell r="F203" t="str">
            <v>Corporate RelationsCorporate Communications and External Relations and Executive Office2</v>
          </cell>
          <cell r="CH203" t="b">
            <v>0</v>
          </cell>
          <cell r="CI203" t="b">
            <v>0</v>
          </cell>
        </row>
        <row r="204">
          <cell r="E204" t="str">
            <v>Corporate RelationsCorporate Communications and External Relations and Executive Office</v>
          </cell>
          <cell r="F204" t="str">
            <v>Corporate RelationsCorporate Communications and External Relations and Executive Office3</v>
          </cell>
          <cell r="CH204" t="b">
            <v>0</v>
          </cell>
          <cell r="CI204" t="b">
            <v>0</v>
          </cell>
        </row>
        <row r="205">
          <cell r="E205" t="str">
            <v>Corporate RelationsCorporate Communications and External Relations and Executive Office</v>
          </cell>
          <cell r="F205" t="str">
            <v>Corporate RelationsCorporate Communications and External Relations and Executive Office4</v>
          </cell>
          <cell r="CH205" t="b">
            <v>0</v>
          </cell>
          <cell r="CI205" t="b">
            <v>0</v>
          </cell>
        </row>
        <row r="206">
          <cell r="E206" t="str">
            <v>Corporate RelationsCorporate Communications and External Relations and Executive Office</v>
          </cell>
          <cell r="F206" t="str">
            <v>Corporate RelationsCorporate Communications and External Relations and Executive Office5</v>
          </cell>
          <cell r="CH206" t="b">
            <v>0</v>
          </cell>
          <cell r="CI206" t="b">
            <v>0</v>
          </cell>
        </row>
        <row r="207">
          <cell r="E207" t="str">
            <v>Corporate RelationsCorporate Communications and External Relations and Executive Office</v>
          </cell>
          <cell r="F207" t="str">
            <v>Corporate RelationsCorporate Communications and External Relations and Executive Office6</v>
          </cell>
          <cell r="CH207" t="b">
            <v>0</v>
          </cell>
          <cell r="CI207" t="b">
            <v>0</v>
          </cell>
        </row>
        <row r="208">
          <cell r="E208" t="str">
            <v>Corporate RelationsCorporate Communications and External Relations and Executive Office</v>
          </cell>
          <cell r="F208" t="str">
            <v>Corporate RelationsCorporate Communications and External Relations and Executive Office1</v>
          </cell>
          <cell r="CH208" t="b">
            <v>0</v>
          </cell>
          <cell r="CI208" t="b">
            <v>0</v>
          </cell>
        </row>
        <row r="209">
          <cell r="E209" t="str">
            <v>Corporate RelationsCorporate Communications and External Relations and Executive Office</v>
          </cell>
          <cell r="F209" t="str">
            <v>Corporate RelationsCorporate Communications and External Relations and Executive Office2</v>
          </cell>
          <cell r="CH209" t="b">
            <v>0</v>
          </cell>
          <cell r="CI209" t="b">
            <v>0</v>
          </cell>
        </row>
        <row r="210">
          <cell r="E210" t="str">
            <v>Corporate RelationsCorporate Communications and External Relations and Executive Office</v>
          </cell>
          <cell r="F210" t="str">
            <v>Corporate RelationsCorporate Communications and External Relations and Executive Office3</v>
          </cell>
          <cell r="CH210" t="b">
            <v>0</v>
          </cell>
          <cell r="CI210" t="b">
            <v>0</v>
          </cell>
        </row>
        <row r="211">
          <cell r="E211" t="str">
            <v>Corporate RelationsCorporate Communications and External Relations and Executive Office</v>
          </cell>
          <cell r="F211" t="str">
            <v>Corporate RelationsCorporate Communications and External Relations and Executive Office4</v>
          </cell>
          <cell r="CH211" t="b">
            <v>0</v>
          </cell>
          <cell r="CI211" t="b">
            <v>0</v>
          </cell>
        </row>
        <row r="212">
          <cell r="E212" t="str">
            <v>Corporate RelationsCorporate Communications and External Relations and Executive Office</v>
          </cell>
          <cell r="F212" t="str">
            <v>Corporate RelationsCorporate Communications and External Relations and Executive Office5</v>
          </cell>
          <cell r="CH212" t="b">
            <v>0</v>
          </cell>
          <cell r="CI212" t="b">
            <v>0</v>
          </cell>
        </row>
        <row r="213">
          <cell r="E213" t="str">
            <v>Corporate RelationsCorporate Communications and External Relations and Executive Office</v>
          </cell>
          <cell r="F213" t="str">
            <v>Corporate RelationsCorporate Communications and External Relations and Executive Office6</v>
          </cell>
          <cell r="CH213" t="b">
            <v>0</v>
          </cell>
          <cell r="CI213" t="b">
            <v>0</v>
          </cell>
        </row>
        <row r="214">
          <cell r="E214" t="str">
            <v>Corporate RelationsFirst Nations</v>
          </cell>
          <cell r="F214" t="str">
            <v>Corporate RelationsFirst Nations1</v>
          </cell>
          <cell r="CH214" t="b">
            <v>0</v>
          </cell>
          <cell r="CI214" t="b">
            <v>0</v>
          </cell>
        </row>
        <row r="215">
          <cell r="E215" t="str">
            <v>Corporate RelationsFirst Nations</v>
          </cell>
          <cell r="F215" t="str">
            <v>Corporate RelationsFirst Nations2</v>
          </cell>
          <cell r="CH215" t="b">
            <v>0</v>
          </cell>
          <cell r="CI215" t="b">
            <v>0</v>
          </cell>
        </row>
        <row r="216">
          <cell r="E216" t="str">
            <v>Corporate RelationsFirst Nations</v>
          </cell>
          <cell r="F216" t="str">
            <v>Corporate RelationsFirst Nations3</v>
          </cell>
          <cell r="CH216" t="b">
            <v>0</v>
          </cell>
          <cell r="CI216" t="b">
            <v>0</v>
          </cell>
        </row>
        <row r="217">
          <cell r="E217" t="str">
            <v>Corporate RelationsFirst Nations</v>
          </cell>
          <cell r="F217" t="str">
            <v>Corporate RelationsFirst Nations4</v>
          </cell>
          <cell r="CH217" t="b">
            <v>0</v>
          </cell>
          <cell r="CI217" t="b">
            <v>0</v>
          </cell>
        </row>
        <row r="218">
          <cell r="E218" t="str">
            <v>Corporate RelationsFirst Nations</v>
          </cell>
          <cell r="F218" t="str">
            <v>Corporate RelationsFirst Nations10</v>
          </cell>
          <cell r="CH218" t="b">
            <v>0</v>
          </cell>
          <cell r="CI218" t="b">
            <v>0</v>
          </cell>
        </row>
        <row r="219">
          <cell r="E219" t="str">
            <v>Corporate RelationsFirst Nations</v>
          </cell>
          <cell r="F219" t="str">
            <v>Corporate RelationsFirst Nations1</v>
          </cell>
          <cell r="CH219" t="b">
            <v>0</v>
          </cell>
          <cell r="CI219" t="b">
            <v>0</v>
          </cell>
        </row>
        <row r="220">
          <cell r="E220" t="str">
            <v>Corporate RelationsFirst Nations</v>
          </cell>
          <cell r="F220" t="str">
            <v>Corporate RelationsFirst Nations10</v>
          </cell>
          <cell r="CH220" t="b">
            <v>0</v>
          </cell>
          <cell r="CI220" t="b">
            <v>0</v>
          </cell>
        </row>
        <row r="221">
          <cell r="E221" t="str">
            <v>Corporate RelationsExecutive Office</v>
          </cell>
          <cell r="F221" t="str">
            <v>Corporate RelationsExecutive Office1</v>
          </cell>
          <cell r="CH221" t="b">
            <v>0</v>
          </cell>
          <cell r="CI221" t="b">
            <v>0</v>
          </cell>
        </row>
        <row r="222">
          <cell r="E222" t="str">
            <v>Corporate RelationsExecutive Office</v>
          </cell>
          <cell r="F222" t="str">
            <v>Corporate RelationsExecutive Office1</v>
          </cell>
          <cell r="CH222" t="b">
            <v>0</v>
          </cell>
          <cell r="CI222" t="b">
            <v>0</v>
          </cell>
        </row>
        <row r="223">
          <cell r="E223" t="str">
            <v>People &amp; CulturePeople and Culture</v>
          </cell>
          <cell r="F223" t="str">
            <v>People &amp; CulturePeople and Culture1</v>
          </cell>
          <cell r="CH223" t="b">
            <v>0</v>
          </cell>
          <cell r="CI223" t="b">
            <v>0</v>
          </cell>
        </row>
        <row r="224">
          <cell r="E224" t="str">
            <v>People &amp; CulturePeople and Culture</v>
          </cell>
          <cell r="F224" t="str">
            <v>People &amp; CulturePeople and Culture2</v>
          </cell>
          <cell r="CH224" t="b">
            <v>0</v>
          </cell>
          <cell r="CI224" t="b">
            <v>0</v>
          </cell>
        </row>
        <row r="225">
          <cell r="E225" t="str">
            <v>People &amp; CulturePeople and Culture</v>
          </cell>
          <cell r="F225" t="str">
            <v>People &amp; CulturePeople and Culture3</v>
          </cell>
          <cell r="CH225" t="b">
            <v>0</v>
          </cell>
          <cell r="CI225" t="b">
            <v>0</v>
          </cell>
        </row>
        <row r="226">
          <cell r="E226" t="str">
            <v>People &amp; CulturePeople and Culture</v>
          </cell>
          <cell r="F226" t="str">
            <v>People &amp; CulturePeople and Culture4</v>
          </cell>
          <cell r="CH226" t="b">
            <v>0</v>
          </cell>
          <cell r="CI226" t="b">
            <v>0</v>
          </cell>
        </row>
        <row r="227">
          <cell r="E227" t="str">
            <v>People &amp; CulturePeople and Culture</v>
          </cell>
          <cell r="F227" t="str">
            <v>People &amp; CulturePeople and Culture5</v>
          </cell>
          <cell r="CH227" t="b">
            <v>0</v>
          </cell>
          <cell r="CI227" t="b">
            <v>0</v>
          </cell>
        </row>
        <row r="228">
          <cell r="E228" t="str">
            <v>People &amp; CulturePeople and Culture</v>
          </cell>
          <cell r="F228" t="str">
            <v>People &amp; CulturePeople and Culture6</v>
          </cell>
          <cell r="CH228" t="b">
            <v>0</v>
          </cell>
          <cell r="CI228" t="b">
            <v>0</v>
          </cell>
        </row>
        <row r="229">
          <cell r="E229" t="str">
            <v>People &amp; CulturePeople and Culture</v>
          </cell>
          <cell r="F229" t="str">
            <v>People &amp; CulturePeople and Culture7</v>
          </cell>
          <cell r="CH229" t="b">
            <v>0</v>
          </cell>
          <cell r="CI229" t="b">
            <v>0</v>
          </cell>
        </row>
        <row r="230">
          <cell r="E230" t="str">
            <v>People &amp; CulturePeople and Culture</v>
          </cell>
          <cell r="F230" t="str">
            <v>People &amp; CulturePeople and Culture8</v>
          </cell>
          <cell r="CH230" t="b">
            <v>0</v>
          </cell>
          <cell r="CI230" t="b">
            <v>0</v>
          </cell>
        </row>
        <row r="231">
          <cell r="E231" t="str">
            <v>People &amp; CulturePeople and Culture</v>
          </cell>
          <cell r="F231" t="str">
            <v>People &amp; CulturePeople and Culture10</v>
          </cell>
          <cell r="CH231" t="b">
            <v>0</v>
          </cell>
          <cell r="CI231" t="b">
            <v>0</v>
          </cell>
        </row>
        <row r="232">
          <cell r="E232" t="str">
            <v>People &amp; CulturePeople and Culture</v>
          </cell>
          <cell r="F232" t="str">
            <v>People &amp; CulturePeople and Culture1</v>
          </cell>
          <cell r="CH232" t="b">
            <v>0</v>
          </cell>
          <cell r="CI232" t="b">
            <v>0</v>
          </cell>
        </row>
        <row r="233">
          <cell r="E233" t="str">
            <v>People &amp; CulturePeople and Culture</v>
          </cell>
          <cell r="F233" t="str">
            <v>People &amp; CulturePeople and Culture2</v>
          </cell>
          <cell r="CH233" t="b">
            <v>0</v>
          </cell>
          <cell r="CI233" t="b">
            <v>0</v>
          </cell>
        </row>
        <row r="234">
          <cell r="E234" t="str">
            <v>People &amp; CulturePeople and Culture</v>
          </cell>
          <cell r="F234" t="str">
            <v>People &amp; CulturePeople and Culture3</v>
          </cell>
          <cell r="CH234" t="b">
            <v>0</v>
          </cell>
          <cell r="CI234" t="b">
            <v>0</v>
          </cell>
        </row>
        <row r="235">
          <cell r="E235" t="str">
            <v>People &amp; CulturePeople and Culture</v>
          </cell>
          <cell r="F235" t="str">
            <v>People &amp; CulturePeople and Culture4</v>
          </cell>
          <cell r="CH235" t="b">
            <v>0</v>
          </cell>
          <cell r="CI235" t="b">
            <v>0</v>
          </cell>
        </row>
        <row r="236">
          <cell r="E236" t="str">
            <v>People &amp; CulturePeople and Culture</v>
          </cell>
          <cell r="F236" t="str">
            <v>People &amp; CulturePeople and Culture5</v>
          </cell>
          <cell r="CH236" t="b">
            <v>0</v>
          </cell>
          <cell r="CI236" t="b">
            <v>0</v>
          </cell>
        </row>
        <row r="237">
          <cell r="E237" t="str">
            <v>People &amp; CulturePeople and Culture</v>
          </cell>
          <cell r="F237" t="str">
            <v>People &amp; CulturePeople and Culture6</v>
          </cell>
          <cell r="CH237" t="b">
            <v>0</v>
          </cell>
          <cell r="CI237" t="b">
            <v>0</v>
          </cell>
        </row>
        <row r="238">
          <cell r="E238" t="str">
            <v>People &amp; CulturePeople and Culture</v>
          </cell>
          <cell r="F238" t="str">
            <v>People &amp; CulturePeople and Culture7</v>
          </cell>
          <cell r="CH238" t="b">
            <v>0</v>
          </cell>
          <cell r="CI238" t="b">
            <v>0</v>
          </cell>
        </row>
        <row r="239">
          <cell r="E239" t="str">
            <v>People &amp; CulturePeople and Culture</v>
          </cell>
          <cell r="F239" t="str">
            <v>People &amp; CulturePeople and Culture8</v>
          </cell>
          <cell r="CH239" t="b">
            <v>0</v>
          </cell>
          <cell r="CI239" t="b">
            <v>0</v>
          </cell>
        </row>
        <row r="240">
          <cell r="E240" t="str">
            <v>People &amp; CulturePeople and Culture</v>
          </cell>
          <cell r="F240" t="str">
            <v>People &amp; CulturePeople and Culture10</v>
          </cell>
          <cell r="CH240" t="b">
            <v>0</v>
          </cell>
          <cell r="CI240" t="b">
            <v>0</v>
          </cell>
        </row>
        <row r="241">
          <cell r="E241" t="str">
            <v>Customer ServiceCustomer Care Services</v>
          </cell>
          <cell r="F241" t="str">
            <v>Customer ServiceCustomer Care Services1</v>
          </cell>
          <cell r="CH241" t="b">
            <v>0</v>
          </cell>
          <cell r="CI241" t="b">
            <v>0</v>
          </cell>
        </row>
        <row r="242">
          <cell r="E242" t="str">
            <v>Customer ServiceCustomer Care Services</v>
          </cell>
          <cell r="F242" t="str">
            <v>Customer ServiceCustomer Care Services1</v>
          </cell>
          <cell r="CH242" t="b">
            <v>0</v>
          </cell>
          <cell r="CI242" t="b">
            <v>0</v>
          </cell>
        </row>
        <row r="243">
          <cell r="E243" t="str">
            <v>Customer ServiceStrategy and Conservation</v>
          </cell>
          <cell r="F243" t="str">
            <v>Customer ServiceStrategy and Conservation1</v>
          </cell>
          <cell r="CH243" t="b">
            <v>0</v>
          </cell>
          <cell r="CI243" t="b">
            <v>0</v>
          </cell>
        </row>
        <row r="244">
          <cell r="E244" t="str">
            <v>Customer ServiceStrategy and Conservation</v>
          </cell>
          <cell r="F244" t="str">
            <v>Customer ServiceStrategy and Conservation1</v>
          </cell>
          <cell r="CH244" t="b">
            <v>0</v>
          </cell>
          <cell r="CI244" t="b">
            <v>0</v>
          </cell>
        </row>
        <row r="245">
          <cell r="E245" t="str">
            <v>Customer ServiceSVP Customer Ops</v>
          </cell>
          <cell r="F245" t="str">
            <v>Customer ServiceSVP Customer Ops1</v>
          </cell>
          <cell r="CH245" t="b">
            <v>0</v>
          </cell>
          <cell r="CI245" t="b">
            <v>0</v>
          </cell>
        </row>
        <row r="246">
          <cell r="E246" t="str">
            <v>Customer ServiceSVP Customer Ops</v>
          </cell>
          <cell r="F246" t="str">
            <v>Customer ServiceSVP Customer Ops1</v>
          </cell>
          <cell r="CH246" t="b">
            <v>0</v>
          </cell>
          <cell r="CI246" t="b">
            <v>0</v>
          </cell>
        </row>
        <row r="247">
          <cell r="E247" t="str">
            <v>Customer ServiceDistributed Generation</v>
          </cell>
          <cell r="F247" t="str">
            <v>Customer ServiceDistributed Generation1</v>
          </cell>
          <cell r="CH247" t="b">
            <v>0</v>
          </cell>
          <cell r="CI247" t="b">
            <v>0</v>
          </cell>
        </row>
        <row r="248">
          <cell r="E248" t="str">
            <v>Customer ServiceDistributed Generation</v>
          </cell>
          <cell r="F248" t="str">
            <v>Customer ServiceDistributed Generation1</v>
          </cell>
          <cell r="CH248" t="b">
            <v>0</v>
          </cell>
          <cell r="CI248" t="b">
            <v>0</v>
          </cell>
        </row>
        <row r="249">
          <cell r="E249" t="str">
            <v>Customer ServiceCustomer Business Relations</v>
          </cell>
          <cell r="F249" t="str">
            <v>Customer ServiceCustomer Business Relations1</v>
          </cell>
          <cell r="CH249" t="b">
            <v>0</v>
          </cell>
          <cell r="CI249" t="b">
            <v>0</v>
          </cell>
        </row>
        <row r="250">
          <cell r="E250" t="str">
            <v>Customer ServiceCustomer Business Relations</v>
          </cell>
          <cell r="F250" t="str">
            <v>Customer ServiceCustomer Business Relations1</v>
          </cell>
          <cell r="CH250" t="b">
            <v>0</v>
          </cell>
          <cell r="CI250" t="b">
            <v>0</v>
          </cell>
        </row>
        <row r="251">
          <cell r="E251" t="str">
            <v>Customer ServiceTxDx Settlements</v>
          </cell>
          <cell r="F251" t="str">
            <v>Customer ServiceTxDx Settlements1</v>
          </cell>
          <cell r="CH251" t="b">
            <v>0</v>
          </cell>
          <cell r="CI251" t="b">
            <v>0</v>
          </cell>
        </row>
        <row r="252">
          <cell r="E252" t="str">
            <v>Customer ServiceTxDx Settlements</v>
          </cell>
          <cell r="F252" t="str">
            <v>Customer ServiceTxDx Settlements1</v>
          </cell>
          <cell r="CH252" t="b">
            <v>0</v>
          </cell>
          <cell r="CI252" t="b">
            <v>0</v>
          </cell>
        </row>
        <row r="253">
          <cell r="E253" t="str">
            <v>Customer ServiceAccount Management Director</v>
          </cell>
          <cell r="F253" t="str">
            <v>Customer ServiceAccount Management Director1</v>
          </cell>
          <cell r="CH253" t="b">
            <v>0</v>
          </cell>
          <cell r="CI253" t="b">
            <v>0</v>
          </cell>
        </row>
        <row r="254">
          <cell r="E254" t="str">
            <v>Customer ServiceAccount Management Director</v>
          </cell>
          <cell r="F254" t="str">
            <v>Customer ServiceAccount Management Director1</v>
          </cell>
          <cell r="CH254" t="b">
            <v>0</v>
          </cell>
          <cell r="CI254" t="b">
            <v>0</v>
          </cell>
        </row>
        <row r="255">
          <cell r="E255" t="str">
            <v>Customer ServiceAdvanced Distribution</v>
          </cell>
          <cell r="F255" t="str">
            <v>Customer ServiceAdvanced Distribution1</v>
          </cell>
          <cell r="CH255" t="b">
            <v>0</v>
          </cell>
          <cell r="CI255" t="b">
            <v>0</v>
          </cell>
        </row>
        <row r="256">
          <cell r="E256" t="str">
            <v>Customer ServiceAdvanced Distribution</v>
          </cell>
          <cell r="F256" t="str">
            <v>Customer ServiceAdvanced Distribution1</v>
          </cell>
          <cell r="CH256" t="b">
            <v>0</v>
          </cell>
          <cell r="CI256" t="b">
            <v>0</v>
          </cell>
        </row>
        <row r="257">
          <cell r="E257" t="str">
            <v>Customer ServiceValue Growth</v>
          </cell>
          <cell r="F257" t="str">
            <v>Customer ServiceValue Growth1</v>
          </cell>
          <cell r="CH257" t="b">
            <v>0</v>
          </cell>
          <cell r="CI257" t="b">
            <v>0</v>
          </cell>
        </row>
        <row r="258">
          <cell r="E258" t="str">
            <v>Customer ServiceValue Growth</v>
          </cell>
          <cell r="F258" t="str">
            <v>Customer ServiceValue Growth2</v>
          </cell>
          <cell r="CH258" t="b">
            <v>0</v>
          </cell>
          <cell r="CI258" t="b">
            <v>0</v>
          </cell>
        </row>
        <row r="259">
          <cell r="E259" t="str">
            <v>Customer ServiceValue Growth</v>
          </cell>
          <cell r="F259" t="str">
            <v>Customer ServiceValue Growth1</v>
          </cell>
          <cell r="CH259" t="b">
            <v>0</v>
          </cell>
          <cell r="CI259" t="b">
            <v>0</v>
          </cell>
        </row>
        <row r="260">
          <cell r="E260" t="str">
            <v>Customer ServiceValue Growth</v>
          </cell>
          <cell r="F260" t="str">
            <v>Customer ServiceValue Growth2</v>
          </cell>
          <cell r="CH260" t="b">
            <v>0</v>
          </cell>
          <cell r="CI260" t="b">
            <v>0</v>
          </cell>
        </row>
        <row r="261">
          <cell r="E261" t="str">
            <v>Customer ServicePricing</v>
          </cell>
          <cell r="F261" t="str">
            <v>Customer ServicePricing1</v>
          </cell>
          <cell r="CH261" t="b">
            <v>0</v>
          </cell>
          <cell r="CI261" t="b">
            <v>0</v>
          </cell>
        </row>
        <row r="262">
          <cell r="E262" t="str">
            <v>Customer ServicePricing</v>
          </cell>
          <cell r="F262" t="str">
            <v>Customer ServicePricing1</v>
          </cell>
          <cell r="CH262" t="b">
            <v>0</v>
          </cell>
          <cell r="CI262" t="b">
            <v>0</v>
          </cell>
        </row>
        <row r="263">
          <cell r="E263" t="str">
            <v>Customer ServiceVP Customer Service</v>
          </cell>
          <cell r="F263" t="str">
            <v>Customer ServiceVP Customer Service1</v>
          </cell>
          <cell r="CH263" t="b">
            <v>0</v>
          </cell>
          <cell r="CI263" t="b">
            <v>0</v>
          </cell>
        </row>
        <row r="264">
          <cell r="E264" t="str">
            <v>Customer ServiceVP Customer Service</v>
          </cell>
          <cell r="F264" t="str">
            <v>Customer ServiceVP Customer Service1</v>
          </cell>
          <cell r="CH264" t="b">
            <v>0</v>
          </cell>
          <cell r="CI264" t="b">
            <v>0</v>
          </cell>
        </row>
        <row r="265">
          <cell r="E265" t="str">
            <v>General Counsel and SecretariatGeneral Counsel and Secretariat</v>
          </cell>
          <cell r="F265" t="str">
            <v>General Counsel and SecretariatGeneral Counsel and Secretariat1</v>
          </cell>
          <cell r="CH265" t="b">
            <v>0</v>
          </cell>
          <cell r="CI265" t="b">
            <v>0</v>
          </cell>
        </row>
        <row r="266">
          <cell r="E266" t="str">
            <v>General Counsel and SecretariatGeneral Counsel and Secretariat</v>
          </cell>
          <cell r="F266" t="str">
            <v>General Counsel and SecretariatGeneral Counsel and Secretariat1</v>
          </cell>
          <cell r="CH266" t="b">
            <v>0</v>
          </cell>
          <cell r="CI266" t="b">
            <v>0</v>
          </cell>
        </row>
        <row r="267">
          <cell r="E267" t="str">
            <v>General Counsel and SecretariatGeneral Counsel and Secretariat</v>
          </cell>
          <cell r="F267" t="str">
            <v>General Counsel and SecretariatGeneral Counsel and Secretariat2</v>
          </cell>
          <cell r="CH267" t="b">
            <v>0</v>
          </cell>
          <cell r="CI267" t="b">
            <v>0</v>
          </cell>
        </row>
        <row r="268">
          <cell r="E268" t="str">
            <v>AuditAudit</v>
          </cell>
          <cell r="F268" t="str">
            <v>AuditAudit1</v>
          </cell>
          <cell r="CH268" t="b">
            <v>0</v>
          </cell>
          <cell r="CI268" t="b">
            <v>0</v>
          </cell>
        </row>
        <row r="269">
          <cell r="E269" t="str">
            <v>AuditAudit</v>
          </cell>
          <cell r="F269" t="str">
            <v>AuditAudit2</v>
          </cell>
          <cell r="CH269" t="b">
            <v>0</v>
          </cell>
          <cell r="CI269" t="b">
            <v>0</v>
          </cell>
        </row>
        <row r="270">
          <cell r="E270" t="str">
            <v>AuditAudit</v>
          </cell>
          <cell r="F270" t="str">
            <v>AuditAudit3</v>
          </cell>
          <cell r="CH270" t="b">
            <v>0</v>
          </cell>
          <cell r="CI270" t="b">
            <v>0</v>
          </cell>
        </row>
        <row r="271">
          <cell r="E271" t="str">
            <v>AuditAudit</v>
          </cell>
          <cell r="F271" t="str">
            <v>AuditAudit4</v>
          </cell>
          <cell r="CH271" t="b">
            <v>0</v>
          </cell>
          <cell r="CI271" t="b">
            <v>0</v>
          </cell>
        </row>
        <row r="272">
          <cell r="E272" t="str">
            <v>AuditAudit</v>
          </cell>
          <cell r="F272" t="str">
            <v>AuditAudit5</v>
          </cell>
          <cell r="CH272" t="b">
            <v>0</v>
          </cell>
          <cell r="CI272" t="b">
            <v>0</v>
          </cell>
        </row>
        <row r="273">
          <cell r="E273" t="str">
            <v>AuditAudit</v>
          </cell>
          <cell r="F273" t="str">
            <v>AuditAudit6</v>
          </cell>
          <cell r="CH273" t="b">
            <v>0</v>
          </cell>
          <cell r="CI273" t="b">
            <v>0</v>
          </cell>
        </row>
        <row r="274">
          <cell r="E274" t="str">
            <v>AuditAudit</v>
          </cell>
          <cell r="F274" t="str">
            <v>AuditAudit7</v>
          </cell>
          <cell r="CH274" t="b">
            <v>0</v>
          </cell>
          <cell r="CI274" t="b">
            <v>0</v>
          </cell>
        </row>
        <row r="275">
          <cell r="E275" t="str">
            <v>AuditAudit</v>
          </cell>
          <cell r="F275" t="str">
            <v>AuditAudit8</v>
          </cell>
          <cell r="CH275" t="b">
            <v>0</v>
          </cell>
          <cell r="CI275" t="b">
            <v>0</v>
          </cell>
        </row>
        <row r="276">
          <cell r="E276" t="str">
            <v>AuditAudit</v>
          </cell>
          <cell r="F276" t="str">
            <v>AuditAudit1</v>
          </cell>
          <cell r="CH276" t="b">
            <v>0</v>
          </cell>
          <cell r="CI276" t="b">
            <v>0</v>
          </cell>
        </row>
        <row r="277">
          <cell r="E277" t="str">
            <v>InergiCSO - Customer Support Services</v>
          </cell>
          <cell r="F277" t="str">
            <v>InergiCSO - Customer Support Services1</v>
          </cell>
          <cell r="CH277" t="b">
            <v>0</v>
          </cell>
          <cell r="CI277" t="b">
            <v>0</v>
          </cell>
        </row>
        <row r="278">
          <cell r="E278" t="str">
            <v>InergiCSO - Customer Support Services</v>
          </cell>
          <cell r="F278" t="str">
            <v>InergiCSO - Customer Support Services2</v>
          </cell>
          <cell r="CH278" t="b">
            <v>0</v>
          </cell>
          <cell r="CI278" t="b">
            <v>0</v>
          </cell>
        </row>
        <row r="279">
          <cell r="E279" t="str">
            <v>InergiCSO - Customer Support Services</v>
          </cell>
          <cell r="F279" t="str">
            <v>InergiCSO - Customer Support Services3</v>
          </cell>
          <cell r="CH279" t="b">
            <v>0</v>
          </cell>
          <cell r="CI279" t="b">
            <v>0</v>
          </cell>
        </row>
        <row r="280">
          <cell r="E280" t="str">
            <v>InergiCSO - Customer Support Services</v>
          </cell>
          <cell r="F280" t="str">
            <v>InergiCSO - Customer Support Services4</v>
          </cell>
          <cell r="CH280" t="b">
            <v>0</v>
          </cell>
          <cell r="CI280" t="b">
            <v>0</v>
          </cell>
        </row>
        <row r="281">
          <cell r="E281" t="str">
            <v>InergiSettlement</v>
          </cell>
          <cell r="F281" t="str">
            <v>InergiSettlement1</v>
          </cell>
          <cell r="CH281" t="b">
            <v>0</v>
          </cell>
          <cell r="CI281" t="b">
            <v>0</v>
          </cell>
        </row>
        <row r="282">
          <cell r="E282" t="str">
            <v>InergiFinance</v>
          </cell>
          <cell r="F282" t="str">
            <v>InergiFinance1</v>
          </cell>
          <cell r="CH282" t="b">
            <v>0</v>
          </cell>
          <cell r="CI282" t="b">
            <v>0</v>
          </cell>
        </row>
        <row r="283">
          <cell r="E283" t="str">
            <v>InergiFinance</v>
          </cell>
          <cell r="F283" t="str">
            <v>InergiFinance2</v>
          </cell>
          <cell r="CH283" t="b">
            <v>0</v>
          </cell>
          <cell r="CI283" t="b">
            <v>0</v>
          </cell>
        </row>
        <row r="284">
          <cell r="E284" t="str">
            <v>InergiFinance</v>
          </cell>
          <cell r="F284" t="str">
            <v>InergiFinance3</v>
          </cell>
          <cell r="CH284" t="b">
            <v>0</v>
          </cell>
          <cell r="CI284" t="b">
            <v>0</v>
          </cell>
        </row>
        <row r="285">
          <cell r="E285" t="str">
            <v>InergiFinance</v>
          </cell>
          <cell r="F285" t="str">
            <v>InergiFinance4</v>
          </cell>
          <cell r="CH285" t="b">
            <v>0</v>
          </cell>
          <cell r="CI285" t="b">
            <v>0</v>
          </cell>
        </row>
        <row r="286">
          <cell r="E286" t="str">
            <v>InergiFinance</v>
          </cell>
          <cell r="F286" t="str">
            <v>InergiFinance5</v>
          </cell>
          <cell r="CH286" t="b">
            <v>0</v>
          </cell>
          <cell r="CI286" t="b">
            <v>0</v>
          </cell>
        </row>
        <row r="287">
          <cell r="E287" t="str">
            <v>InergiAP</v>
          </cell>
          <cell r="F287" t="str">
            <v>InergiAP1</v>
          </cell>
          <cell r="CH287" t="b">
            <v>0</v>
          </cell>
          <cell r="CI287" t="b">
            <v>0</v>
          </cell>
        </row>
        <row r="288">
          <cell r="E288" t="str">
            <v>InergiSMS</v>
          </cell>
          <cell r="F288" t="str">
            <v>InergiSMS1</v>
          </cell>
          <cell r="CH288" t="b">
            <v>0</v>
          </cell>
          <cell r="CI288" t="b">
            <v>0</v>
          </cell>
        </row>
        <row r="289">
          <cell r="E289" t="str">
            <v>InergiHR - Pay Services</v>
          </cell>
          <cell r="F289" t="str">
            <v>InergiHR - Pay Services1</v>
          </cell>
          <cell r="CH289" t="b">
            <v>0</v>
          </cell>
          <cell r="CI289" t="b">
            <v>0</v>
          </cell>
        </row>
        <row r="290">
          <cell r="E290" t="str">
            <v>InergiHR - Pay Services</v>
          </cell>
          <cell r="F290" t="str">
            <v>InergiHR - Pay Services2</v>
          </cell>
          <cell r="CH290" t="b">
            <v>0</v>
          </cell>
          <cell r="CI290" t="b">
            <v>0</v>
          </cell>
        </row>
        <row r="291">
          <cell r="E291" t="str">
            <v>InergiHR - Pay Services</v>
          </cell>
          <cell r="F291" t="str">
            <v>InergiHR - Pay Services3</v>
          </cell>
          <cell r="CH291" t="b">
            <v>0</v>
          </cell>
          <cell r="CI291" t="b">
            <v>0</v>
          </cell>
        </row>
        <row r="292">
          <cell r="E292" t="str">
            <v>InergiHR - Pay Services</v>
          </cell>
          <cell r="F292" t="str">
            <v>InergiHR - Pay Services4</v>
          </cell>
          <cell r="CH292" t="b">
            <v>0</v>
          </cell>
          <cell r="CI292" t="b">
            <v>0</v>
          </cell>
        </row>
        <row r="293">
          <cell r="E293" t="str">
            <v>InergiHR - Pay Services</v>
          </cell>
          <cell r="F293" t="str">
            <v>InergiHR - Pay Services5</v>
          </cell>
          <cell r="CH293" t="b">
            <v>0</v>
          </cell>
          <cell r="CI293" t="b">
            <v>0</v>
          </cell>
        </row>
        <row r="294">
          <cell r="E294" t="str">
            <v>InergiETS - CSO Apps</v>
          </cell>
          <cell r="F294" t="str">
            <v>InergiETS - CSO Apps1</v>
          </cell>
          <cell r="CH294" t="b">
            <v>0</v>
          </cell>
          <cell r="CI294" t="b">
            <v>0</v>
          </cell>
        </row>
        <row r="295">
          <cell r="E295" t="str">
            <v>InergiETS - Finance Apps</v>
          </cell>
          <cell r="F295" t="str">
            <v>InergiETS - Finance Apps2</v>
          </cell>
          <cell r="CH295" t="b">
            <v>0</v>
          </cell>
          <cell r="CI295" t="b">
            <v>0</v>
          </cell>
        </row>
        <row r="296">
          <cell r="E296" t="str">
            <v>InergiETS - HR Apps</v>
          </cell>
          <cell r="F296" t="str">
            <v>InergiETS - HR Apps3</v>
          </cell>
          <cell r="CH296" t="b">
            <v>0</v>
          </cell>
          <cell r="CI296" t="b">
            <v>0</v>
          </cell>
        </row>
        <row r="297">
          <cell r="E297" t="str">
            <v>InergiETS - Passport Apps</v>
          </cell>
          <cell r="F297" t="str">
            <v>InergiETS - Passport Apps4</v>
          </cell>
          <cell r="CH297" t="b">
            <v>0</v>
          </cell>
          <cell r="CI297" t="b">
            <v>0</v>
          </cell>
        </row>
        <row r="298">
          <cell r="E298" t="str">
            <v>InergiETS - Mkt Ready Apps</v>
          </cell>
          <cell r="F298" t="str">
            <v>InergiETS - Mkt Ready Apps5</v>
          </cell>
          <cell r="CH298" t="b">
            <v>0</v>
          </cell>
          <cell r="CI298" t="b">
            <v>0</v>
          </cell>
        </row>
        <row r="299">
          <cell r="E299" t="str">
            <v>InergiETS - Telecom</v>
          </cell>
          <cell r="F299" t="str">
            <v>InergiETS - Telecom6</v>
          </cell>
          <cell r="CH299" t="b">
            <v>0</v>
          </cell>
          <cell r="CI299" t="b">
            <v>0</v>
          </cell>
        </row>
        <row r="300">
          <cell r="E300" t="str">
            <v>InergiETS - Infra-structure Svc. / Misc. Apps</v>
          </cell>
          <cell r="F300" t="str">
            <v>InergiETS - Infra-structure Svc. / Misc. Apps7</v>
          </cell>
          <cell r="CH300" t="b">
            <v>0</v>
          </cell>
          <cell r="CI300" t="b">
            <v>0</v>
          </cell>
        </row>
        <row r="301">
          <cell r="E301" t="str">
            <v>InergiETS - Infra-structure Svc. / Misc. Apps</v>
          </cell>
          <cell r="F301" t="str">
            <v>InergiETS - Infra-structure Svc. / Misc. Apps8</v>
          </cell>
          <cell r="CH301" t="b">
            <v>0</v>
          </cell>
          <cell r="CI301" t="b">
            <v>0</v>
          </cell>
        </row>
        <row r="302">
          <cell r="E302" t="str">
            <v>InergiETS - Smart Meter</v>
          </cell>
          <cell r="F302" t="str">
            <v>InergiETS - Smart Meter9</v>
          </cell>
          <cell r="CH302" t="b">
            <v>0</v>
          </cell>
          <cell r="CI302" t="b">
            <v>0</v>
          </cell>
        </row>
        <row r="303">
          <cell r="E303" t="str">
            <v>Telecom ServicesOper / Carrier Mgmt</v>
          </cell>
          <cell r="F303" t="str">
            <v>Telecom ServicesOper / Carrier Mgmt1</v>
          </cell>
          <cell r="CH303" t="b">
            <v>0</v>
          </cell>
          <cell r="CI303" t="b">
            <v>0</v>
          </cell>
        </row>
        <row r="304">
          <cell r="E304" t="str">
            <v>Telecom ServicesData Services</v>
          </cell>
          <cell r="F304" t="str">
            <v>Telecom ServicesData Services2</v>
          </cell>
          <cell r="CH304" t="b">
            <v>0</v>
          </cell>
          <cell r="CI304" t="b">
            <v>0</v>
          </cell>
        </row>
        <row r="305">
          <cell r="E305" t="str">
            <v>Telecom ServicesVoice Services</v>
          </cell>
          <cell r="F305" t="str">
            <v>Telecom ServicesVoice Services3</v>
          </cell>
          <cell r="CH305" t="b">
            <v>0</v>
          </cell>
          <cell r="CI305" t="b">
            <v>0</v>
          </cell>
        </row>
        <row r="306">
          <cell r="E306" t="str">
            <v>Telecom ServicesField Services</v>
          </cell>
          <cell r="F306" t="str">
            <v>Telecom ServicesField Services4</v>
          </cell>
          <cell r="CH306" t="b">
            <v>0</v>
          </cell>
          <cell r="CI306" t="b">
            <v>0</v>
          </cell>
        </row>
        <row r="307">
          <cell r="E307" t="str">
            <v>Telecom ServicesSmart Meter</v>
          </cell>
          <cell r="F307" t="str">
            <v>Telecom ServicesSmart Meter5</v>
          </cell>
          <cell r="CH307" t="b">
            <v>0</v>
          </cell>
          <cell r="CI307" t="b">
            <v>0</v>
          </cell>
        </row>
        <row r="312">
          <cell r="F312">
            <v>5</v>
          </cell>
        </row>
      </sheetData>
      <sheetData sheetId="20">
        <row r="8">
          <cell r="E8" t="str">
            <v>HOIPresident/CEO Office1</v>
          </cell>
        </row>
        <row r="9">
          <cell r="E9" t="str">
            <v>HOIPresident/CEO Office2</v>
          </cell>
        </row>
        <row r="10">
          <cell r="E10" t="str">
            <v>HOIPresident/CEO Office3</v>
          </cell>
        </row>
        <row r="11">
          <cell r="E11" t="str">
            <v>HOIPresident/CEO Office4</v>
          </cell>
        </row>
        <row r="12">
          <cell r="E12" t="str">
            <v>HOIPresident/CEO Office5</v>
          </cell>
        </row>
        <row r="13">
          <cell r="E13" t="str">
            <v>HOIPresident/CEO Office6</v>
          </cell>
        </row>
        <row r="14">
          <cell r="E14" t="str">
            <v>HOIPresident/CEO Office7</v>
          </cell>
        </row>
        <row r="15">
          <cell r="E15" t="str">
            <v>HOIPresident/CEO Office1</v>
          </cell>
        </row>
        <row r="16">
          <cell r="E16" t="str">
            <v>HOIChair1</v>
          </cell>
        </row>
        <row r="17">
          <cell r="E17" t="str">
            <v>HOIChair1</v>
          </cell>
        </row>
        <row r="18">
          <cell r="E18" t="str">
            <v>HOICFO Office1</v>
          </cell>
        </row>
        <row r="19">
          <cell r="E19" t="str">
            <v>HOICFO Office2</v>
          </cell>
        </row>
        <row r="20">
          <cell r="E20" t="str">
            <v>HOICFO Office3</v>
          </cell>
        </row>
        <row r="21">
          <cell r="E21" t="str">
            <v>HOICFO Office4</v>
          </cell>
        </row>
        <row r="22">
          <cell r="E22" t="str">
            <v>HOICFO Office5</v>
          </cell>
        </row>
        <row r="23">
          <cell r="E23" t="str">
            <v>HOICFO Office6</v>
          </cell>
        </row>
        <row r="24">
          <cell r="E24" t="str">
            <v>HOICFO Office7</v>
          </cell>
        </row>
        <row r="25">
          <cell r="E25" t="str">
            <v>HOICFO Office8</v>
          </cell>
        </row>
        <row r="26">
          <cell r="E26" t="str">
            <v>HOICFO Office9</v>
          </cell>
        </row>
        <row r="27">
          <cell r="E27" t="str">
            <v>HOICFO Office10</v>
          </cell>
        </row>
        <row r="28">
          <cell r="E28" t="str">
            <v>HOICFO Office11</v>
          </cell>
        </row>
        <row r="29">
          <cell r="E29" t="str">
            <v>HOICFO Office12</v>
          </cell>
        </row>
        <row r="30">
          <cell r="E30" t="str">
            <v>HOICFO Office13</v>
          </cell>
        </row>
        <row r="31">
          <cell r="E31" t="str">
            <v>HOICFO Office14</v>
          </cell>
        </row>
        <row r="32">
          <cell r="E32" t="str">
            <v>HOICFO Office15</v>
          </cell>
        </row>
        <row r="33">
          <cell r="E33" t="str">
            <v>HOICFO Office16</v>
          </cell>
        </row>
        <row r="34">
          <cell r="E34" t="str">
            <v>HOICFO Office17</v>
          </cell>
        </row>
        <row r="35">
          <cell r="E35" t="str">
            <v>HOICFO Office18</v>
          </cell>
        </row>
        <row r="36">
          <cell r="E36" t="str">
            <v>HOICFO Office19</v>
          </cell>
        </row>
        <row r="37">
          <cell r="E37" t="str">
            <v>HOICFO Office20</v>
          </cell>
        </row>
        <row r="38">
          <cell r="E38" t="str">
            <v>HOICFO Office21</v>
          </cell>
        </row>
        <row r="39">
          <cell r="E39" t="str">
            <v>HOICFO Office1</v>
          </cell>
        </row>
        <row r="40">
          <cell r="E40" t="str">
            <v>HOITreasurer's Office1</v>
          </cell>
        </row>
        <row r="41">
          <cell r="E41" t="str">
            <v>HOITreasurer's Office2</v>
          </cell>
        </row>
        <row r="42">
          <cell r="E42" t="str">
            <v>HOITreasurer's Office3</v>
          </cell>
        </row>
        <row r="43">
          <cell r="E43" t="str">
            <v>HOITreasurer's Office4</v>
          </cell>
        </row>
        <row r="44">
          <cell r="E44" t="str">
            <v>HOITreasurer's Office5</v>
          </cell>
        </row>
        <row r="45">
          <cell r="E45" t="str">
            <v>HOITreasurer's Office6</v>
          </cell>
        </row>
        <row r="46">
          <cell r="E46" t="str">
            <v>HOITreasurer's Office7</v>
          </cell>
        </row>
        <row r="47">
          <cell r="E47" t="str">
            <v>HOITreasurer's Office8</v>
          </cell>
        </row>
        <row r="48">
          <cell r="E48" t="str">
            <v>HOITreasurer's Office9</v>
          </cell>
        </row>
        <row r="49">
          <cell r="E49" t="str">
            <v>HOITreasurer's Office1</v>
          </cell>
        </row>
        <row r="50">
          <cell r="E50" t="str">
            <v>HOIPension1</v>
          </cell>
        </row>
        <row r="51">
          <cell r="E51" t="str">
            <v>HOIPension1</v>
          </cell>
        </row>
        <row r="52">
          <cell r="E52" t="str">
            <v>HOIBoard1</v>
          </cell>
        </row>
        <row r="53">
          <cell r="E53" t="str">
            <v>HOIBoard2</v>
          </cell>
        </row>
        <row r="54">
          <cell r="E54" t="str">
            <v>HOICorp. Secretariat1</v>
          </cell>
        </row>
        <row r="55">
          <cell r="E55" t="str">
            <v>HOICorp. Secretariat1</v>
          </cell>
        </row>
        <row r="56">
          <cell r="E56" t="str">
            <v>HOIGeneral Counsel - VP1</v>
          </cell>
        </row>
        <row r="57">
          <cell r="E57" t="str">
            <v>HOIGeneral Counsel - VP1</v>
          </cell>
        </row>
        <row r="58">
          <cell r="E58" t="str">
            <v>HOIDonations1</v>
          </cell>
        </row>
        <row r="59">
          <cell r="E59" t="str">
            <v>Shared ServicesOutsourcing Services1</v>
          </cell>
        </row>
        <row r="60">
          <cell r="E60" t="str">
            <v>Shared ServicesOutsourcing Services1</v>
          </cell>
        </row>
        <row r="61">
          <cell r="E61" t="str">
            <v>Shared ServicesOutsourcing Services2</v>
          </cell>
        </row>
        <row r="62">
          <cell r="E62" t="str">
            <v>Shared ServicesTreasury1</v>
          </cell>
        </row>
        <row r="63">
          <cell r="E63" t="str">
            <v>Shared ServicesTreasury2</v>
          </cell>
        </row>
        <row r="64">
          <cell r="E64" t="str">
            <v>Shared ServicesTreasury3</v>
          </cell>
        </row>
        <row r="65">
          <cell r="E65" t="str">
            <v>Shared ServicesTreasury4</v>
          </cell>
        </row>
        <row r="66">
          <cell r="E66" t="str">
            <v>Shared ServicesTreasury5</v>
          </cell>
        </row>
        <row r="67">
          <cell r="E67" t="str">
            <v>Shared ServicesTreasury6</v>
          </cell>
        </row>
        <row r="68">
          <cell r="E68" t="str">
            <v>Shared ServicesTreasury7</v>
          </cell>
        </row>
        <row r="69">
          <cell r="E69" t="str">
            <v>Shared ServicesTreasury8</v>
          </cell>
        </row>
        <row r="70">
          <cell r="E70" t="str">
            <v>Shared ServicesTreasury9</v>
          </cell>
        </row>
        <row r="71">
          <cell r="E71" t="str">
            <v>Shared ServicesTreasury1</v>
          </cell>
        </row>
        <row r="72">
          <cell r="E72" t="str">
            <v>Shared ServicesTreasury2</v>
          </cell>
        </row>
        <row r="73">
          <cell r="E73" t="str">
            <v>Shared ServicesTreasury3</v>
          </cell>
        </row>
        <row r="74">
          <cell r="E74" t="str">
            <v>Shared ServicesTreasury4</v>
          </cell>
        </row>
        <row r="75">
          <cell r="E75" t="str">
            <v>Shared ServicesTreasury5</v>
          </cell>
        </row>
        <row r="76">
          <cell r="E76" t="str">
            <v>Shared ServicesTreasury6</v>
          </cell>
        </row>
        <row r="77">
          <cell r="E77" t="str">
            <v>Shared ServicesTreasury7</v>
          </cell>
        </row>
        <row r="78">
          <cell r="E78" t="str">
            <v>Shared ServicesCorporate Controller1</v>
          </cell>
        </row>
        <row r="79">
          <cell r="E79" t="str">
            <v>Shared ServicesCorporate Controller2</v>
          </cell>
        </row>
        <row r="80">
          <cell r="E80" t="str">
            <v>Shared ServicesCorporate Controller3</v>
          </cell>
        </row>
        <row r="81">
          <cell r="E81" t="str">
            <v>Shared ServicesCorporate Controller4</v>
          </cell>
        </row>
        <row r="82">
          <cell r="E82" t="str">
            <v>Shared ServicesCorporate Controller5</v>
          </cell>
        </row>
        <row r="83">
          <cell r="E83" t="str">
            <v>Shared ServicesCorporate Controller6</v>
          </cell>
        </row>
        <row r="84">
          <cell r="E84" t="str">
            <v>Shared ServicesCorporate Controller7</v>
          </cell>
        </row>
        <row r="85">
          <cell r="E85" t="str">
            <v>Shared ServicesCorporate Controller8</v>
          </cell>
        </row>
        <row r="86">
          <cell r="E86" t="str">
            <v>Shared ServicesCorporate Controller9</v>
          </cell>
        </row>
        <row r="87">
          <cell r="E87" t="str">
            <v>Shared ServicesCorporate Controller10</v>
          </cell>
        </row>
        <row r="88">
          <cell r="E88" t="str">
            <v>Shared ServicesCorporate Controller11</v>
          </cell>
        </row>
        <row r="89">
          <cell r="E89" t="str">
            <v>Shared ServicesCorporate Controller12</v>
          </cell>
        </row>
        <row r="90">
          <cell r="E90" t="str">
            <v>Shared ServicesCorporate Controller13</v>
          </cell>
        </row>
        <row r="91">
          <cell r="E91" t="str">
            <v>Shared ServicesCorporate Controller14</v>
          </cell>
        </row>
        <row r="92">
          <cell r="E92" t="str">
            <v>Shared ServicesCorporate Controller15</v>
          </cell>
        </row>
        <row r="93">
          <cell r="E93" t="str">
            <v>Shared ServicesCorporate Controller16</v>
          </cell>
        </row>
        <row r="94">
          <cell r="E94" t="str">
            <v>Shared ServicesCorporate Controller17</v>
          </cell>
        </row>
        <row r="95">
          <cell r="E95" t="str">
            <v>Shared ServicesCorporate Controller18</v>
          </cell>
        </row>
        <row r="96">
          <cell r="E96" t="str">
            <v>Shared ServicesCorporate Controller19</v>
          </cell>
        </row>
        <row r="97">
          <cell r="E97" t="str">
            <v>Shared ServicesCorporate Controller20</v>
          </cell>
        </row>
        <row r="98">
          <cell r="E98" t="str">
            <v>Shared ServicesCorporate Controller1</v>
          </cell>
        </row>
        <row r="99">
          <cell r="E99" t="str">
            <v>Shared ServicesCorporate Controller2</v>
          </cell>
        </row>
        <row r="100">
          <cell r="E100" t="str">
            <v>Shared ServicesCorporate Controller3</v>
          </cell>
        </row>
        <row r="101">
          <cell r="E101" t="str">
            <v>Shared ServicesTaxation1</v>
          </cell>
        </row>
        <row r="102">
          <cell r="E102" t="str">
            <v>Shared ServicesTaxation2</v>
          </cell>
        </row>
        <row r="103">
          <cell r="E103" t="str">
            <v>Shared ServicesTaxation3</v>
          </cell>
        </row>
        <row r="104">
          <cell r="E104" t="str">
            <v>Shared ServicesTaxation4</v>
          </cell>
        </row>
        <row r="105">
          <cell r="E105" t="str">
            <v>Shared ServicesTaxation5</v>
          </cell>
        </row>
        <row r="106">
          <cell r="E106" t="str">
            <v>Shared ServicesTaxation6</v>
          </cell>
        </row>
        <row r="107">
          <cell r="E107" t="str">
            <v>Shared ServicesTaxation7</v>
          </cell>
        </row>
        <row r="108">
          <cell r="E108" t="str">
            <v>Shared ServicesTaxation8</v>
          </cell>
        </row>
        <row r="109">
          <cell r="E109" t="str">
            <v>Shared ServicesTaxation10</v>
          </cell>
        </row>
        <row r="110">
          <cell r="E110" t="str">
            <v>Shared ServicesTaxation1</v>
          </cell>
        </row>
        <row r="111">
          <cell r="E111" t="str">
            <v>Shared ServicesTaxation2</v>
          </cell>
        </row>
        <row r="112">
          <cell r="E112" t="str">
            <v>Shared ServicesReal Estate1</v>
          </cell>
        </row>
        <row r="113">
          <cell r="E113" t="str">
            <v>Shared ServicesReal Estate2</v>
          </cell>
        </row>
        <row r="114">
          <cell r="E114" t="str">
            <v>Shared ServicesReal Estate3</v>
          </cell>
        </row>
        <row r="115">
          <cell r="E115" t="str">
            <v>Shared ServicesReal Estate4</v>
          </cell>
        </row>
        <row r="116">
          <cell r="E116" t="str">
            <v>Shared ServicesReal Estate5</v>
          </cell>
        </row>
        <row r="117">
          <cell r="E117" t="str">
            <v>Shared ServicesReal Estate6</v>
          </cell>
        </row>
        <row r="118">
          <cell r="E118" t="str">
            <v>Shared ServicesReal Estate7</v>
          </cell>
        </row>
        <row r="119">
          <cell r="E119" t="str">
            <v>Shared ServicesReal Estate1</v>
          </cell>
        </row>
        <row r="120">
          <cell r="E120" t="str">
            <v>Shared ServicesReal Estate2</v>
          </cell>
        </row>
        <row r="121">
          <cell r="E121" t="str">
            <v>Shared ServicesReal Estate3</v>
          </cell>
        </row>
        <row r="122">
          <cell r="E122" t="str">
            <v>Shared ServicesReal Estate4</v>
          </cell>
        </row>
        <row r="123">
          <cell r="E123" t="str">
            <v>Shared ServicesReal Estate5</v>
          </cell>
        </row>
        <row r="124">
          <cell r="E124" t="str">
            <v>Shared ServicesReal Estate6</v>
          </cell>
        </row>
        <row r="125">
          <cell r="E125" t="str">
            <v>Shared ServicesRegulatory Affairs1</v>
          </cell>
        </row>
        <row r="126">
          <cell r="E126" t="str">
            <v>Shared ServicesRegulatory Affairs2</v>
          </cell>
        </row>
        <row r="127">
          <cell r="E127" t="str">
            <v>Shared ServicesRegulatory Affairs3</v>
          </cell>
        </row>
        <row r="128">
          <cell r="E128" t="str">
            <v>Shared ServicesRegulatory Affairs4</v>
          </cell>
        </row>
        <row r="129">
          <cell r="E129" t="str">
            <v>Shared ServicesRegulatory Affairs5</v>
          </cell>
        </row>
        <row r="130">
          <cell r="E130" t="str">
            <v>Shared ServicesRegulatory Affairs1</v>
          </cell>
        </row>
        <row r="131">
          <cell r="E131" t="str">
            <v>Shared ServicesReg. Affairs - OEB Cost1</v>
          </cell>
        </row>
        <row r="132">
          <cell r="E132" t="str">
            <v>Shared ServicesReg. Affairs - NEB Cost1</v>
          </cell>
        </row>
        <row r="133">
          <cell r="E133" t="str">
            <v>Shared ServicesReg. Affairs - Rate Hearings1</v>
          </cell>
        </row>
        <row r="134">
          <cell r="E134" t="str">
            <v>Shared ServicesBP&amp;DS1</v>
          </cell>
        </row>
        <row r="135">
          <cell r="E135" t="str">
            <v>Shared ServicesBP&amp;DS2</v>
          </cell>
        </row>
        <row r="136">
          <cell r="E136" t="str">
            <v>Shared ServicesBP&amp;DS3</v>
          </cell>
        </row>
        <row r="137">
          <cell r="E137" t="str">
            <v>Shared ServicesBP&amp;DS4</v>
          </cell>
        </row>
        <row r="138">
          <cell r="E138" t="str">
            <v>Shared ServicesBP&amp;DS5</v>
          </cell>
        </row>
        <row r="139">
          <cell r="E139" t="str">
            <v>Shared ServicesBP&amp;DS10</v>
          </cell>
        </row>
        <row r="140">
          <cell r="E140" t="str">
            <v>Shared ServicesBP&amp;DS1</v>
          </cell>
        </row>
        <row r="141">
          <cell r="E141" t="str">
            <v>Shared ServicesBP&amp;DS2</v>
          </cell>
        </row>
        <row r="142">
          <cell r="E142" t="str">
            <v>Shared ServicesBP&amp;DS3</v>
          </cell>
        </row>
        <row r="143">
          <cell r="E143" t="str">
            <v>Shared ServicesBP&amp;DS4</v>
          </cell>
        </row>
        <row r="144">
          <cell r="E144" t="str">
            <v>Shared ServicesBP&amp;DS5</v>
          </cell>
        </row>
        <row r="145">
          <cell r="E145" t="str">
            <v>OperationsBusiness Architecture1</v>
          </cell>
        </row>
        <row r="146">
          <cell r="E146" t="str">
            <v>OperationsBusiness Architecture2</v>
          </cell>
        </row>
        <row r="147">
          <cell r="E147" t="str">
            <v>OperationsBusiness Architecture3</v>
          </cell>
        </row>
        <row r="148">
          <cell r="E148" t="str">
            <v>OperationsBusiness Architecture4</v>
          </cell>
        </row>
        <row r="149">
          <cell r="E149" t="str">
            <v>OperationsBusiness Architecture5</v>
          </cell>
        </row>
        <row r="150">
          <cell r="E150" t="str">
            <v>OperationsBusiness Architecture6</v>
          </cell>
        </row>
        <row r="151">
          <cell r="E151" t="str">
            <v>OperationsBusiness Architecture10</v>
          </cell>
        </row>
        <row r="152">
          <cell r="E152" t="str">
            <v>OperationsBusiness Architecture1</v>
          </cell>
        </row>
        <row r="153">
          <cell r="E153" t="str">
            <v>OperationsBusiness Architecture10</v>
          </cell>
        </row>
        <row r="154">
          <cell r="E154" t="str">
            <v>OperationsPSIT1</v>
          </cell>
        </row>
        <row r="155">
          <cell r="E155" t="str">
            <v>OperationsPSIT2</v>
          </cell>
        </row>
        <row r="156">
          <cell r="E156" t="str">
            <v>OperationsPSIT3</v>
          </cell>
        </row>
        <row r="157">
          <cell r="E157" t="str">
            <v>OperationsPSIT4</v>
          </cell>
        </row>
        <row r="158">
          <cell r="E158" t="str">
            <v>OperationsPSIT5</v>
          </cell>
        </row>
        <row r="159">
          <cell r="E159" t="str">
            <v>OperationsPSIT6</v>
          </cell>
        </row>
        <row r="160">
          <cell r="E160" t="str">
            <v>OperationsPSIT7</v>
          </cell>
        </row>
        <row r="161">
          <cell r="E161" t="str">
            <v>OperationsPSIT8</v>
          </cell>
        </row>
        <row r="162">
          <cell r="E162" t="str">
            <v>OperationsPSIT10</v>
          </cell>
        </row>
        <row r="163">
          <cell r="E163" t="str">
            <v>OperationsPSIT1</v>
          </cell>
        </row>
        <row r="164">
          <cell r="E164" t="str">
            <v>OperationsPSIT10</v>
          </cell>
        </row>
        <row r="165">
          <cell r="E165" t="str">
            <v>OperationsBIT1</v>
          </cell>
        </row>
        <row r="166">
          <cell r="E166" t="str">
            <v>OperationsBIT2</v>
          </cell>
        </row>
        <row r="167">
          <cell r="E167" t="str">
            <v>OperationsBIT3</v>
          </cell>
        </row>
        <row r="168">
          <cell r="E168" t="str">
            <v>OperationsBIT4</v>
          </cell>
        </row>
        <row r="169">
          <cell r="E169" t="str">
            <v>OperationsBIT5</v>
          </cell>
        </row>
        <row r="170">
          <cell r="E170" t="str">
            <v>OperationsBIT6</v>
          </cell>
        </row>
        <row r="171">
          <cell r="E171" t="str">
            <v>OperationsBIT7</v>
          </cell>
        </row>
        <row r="172">
          <cell r="E172" t="str">
            <v>OperationsBIT8</v>
          </cell>
        </row>
        <row r="173">
          <cell r="E173" t="str">
            <v>OperationsBIT1</v>
          </cell>
        </row>
        <row r="174">
          <cell r="E174" t="str">
            <v>OperationsSecurity Operations1</v>
          </cell>
        </row>
        <row r="175">
          <cell r="E175" t="str">
            <v>OperationsSecurity Operations2</v>
          </cell>
        </row>
        <row r="176">
          <cell r="E176" t="str">
            <v>OperationsSecurity Operations1</v>
          </cell>
        </row>
        <row r="177">
          <cell r="E177" t="str">
            <v>OperationsSVP Planning &amp; Operating1</v>
          </cell>
        </row>
        <row r="178">
          <cell r="E178" t="str">
            <v>OperationsSVP Planning &amp; Operating1</v>
          </cell>
        </row>
        <row r="179">
          <cell r="E179" t="str">
            <v>OperationsDistribution Development1</v>
          </cell>
        </row>
        <row r="180">
          <cell r="E180" t="str">
            <v>OperationsDistribution Development1</v>
          </cell>
        </row>
        <row r="181">
          <cell r="E181" t="str">
            <v>OperationsTransmission Projects Development1</v>
          </cell>
        </row>
        <row r="182">
          <cell r="E182" t="str">
            <v>OperationsTransmission Projects Development1</v>
          </cell>
        </row>
        <row r="183">
          <cell r="E183" t="str">
            <v>OperationsAsset Strategy1</v>
          </cell>
        </row>
        <row r="184">
          <cell r="E184" t="str">
            <v>OperationsAsset Strategy1</v>
          </cell>
        </row>
        <row r="185">
          <cell r="E185" t="str">
            <v>OperationsNetwork Operations1</v>
          </cell>
        </row>
        <row r="186">
          <cell r="E186" t="str">
            <v>OperationsNetwork Operations1</v>
          </cell>
        </row>
        <row r="187">
          <cell r="E187" t="str">
            <v>OperationsTransmission Asset Management1</v>
          </cell>
        </row>
        <row r="188">
          <cell r="E188" t="str">
            <v>OperationsTransmission Asset Management1</v>
          </cell>
        </row>
        <row r="189">
          <cell r="E189" t="str">
            <v>OperationsLabour Relations1</v>
          </cell>
        </row>
        <row r="190">
          <cell r="E190" t="str">
            <v>OperationsLabour Relations2</v>
          </cell>
        </row>
        <row r="191">
          <cell r="E191" t="str">
            <v>OperationsLabour Relations3</v>
          </cell>
        </row>
        <row r="192">
          <cell r="E192" t="str">
            <v>OperationsLabour Relations4</v>
          </cell>
        </row>
        <row r="193">
          <cell r="E193" t="str">
            <v>OperationsLabour Relations5</v>
          </cell>
        </row>
        <row r="194">
          <cell r="E194" t="str">
            <v>OperationsLabour Relations1</v>
          </cell>
        </row>
        <row r="195">
          <cell r="E195" t="str">
            <v>OperationsLabour Relations2</v>
          </cell>
        </row>
        <row r="196">
          <cell r="E196" t="str">
            <v>OperationsEVP Office - Operations1</v>
          </cell>
        </row>
        <row r="197">
          <cell r="E197" t="str">
            <v>OperationsEVP Office - Operations2</v>
          </cell>
        </row>
        <row r="198">
          <cell r="E198" t="str">
            <v>OperationsEVP Office - Operations3</v>
          </cell>
        </row>
        <row r="199">
          <cell r="E199" t="str">
            <v>OperationsEVP Office - Operations1</v>
          </cell>
        </row>
        <row r="200">
          <cell r="E200" t="str">
            <v>OperationsEVP Office - Operations2</v>
          </cell>
        </row>
        <row r="201">
          <cell r="E201" t="str">
            <v>OperationsEVP Office - Operations3</v>
          </cell>
        </row>
        <row r="202">
          <cell r="E202" t="str">
            <v>Corporate RelationsCorporate Communications and External Relations and Executive Office1</v>
          </cell>
        </row>
        <row r="203">
          <cell r="E203" t="str">
            <v>Corporate RelationsCorporate Communications and External Relations and Executive Office2</v>
          </cell>
        </row>
        <row r="204">
          <cell r="E204" t="str">
            <v>Corporate RelationsCorporate Communications and External Relations and Executive Office3</v>
          </cell>
        </row>
        <row r="205">
          <cell r="E205" t="str">
            <v>Corporate RelationsCorporate Communications and External Relations and Executive Office4</v>
          </cell>
        </row>
        <row r="206">
          <cell r="E206" t="str">
            <v>Corporate RelationsCorporate Communications and External Relations and Executive Office5</v>
          </cell>
        </row>
        <row r="207">
          <cell r="E207" t="str">
            <v>Corporate RelationsCorporate Communications and External Relations and Executive Office6</v>
          </cell>
        </row>
        <row r="208">
          <cell r="E208" t="str">
            <v>Corporate RelationsCorporate Communications and External Relations and Executive Office1</v>
          </cell>
        </row>
        <row r="209">
          <cell r="E209" t="str">
            <v>Corporate RelationsCorporate Communications and External Relations and Executive Office2</v>
          </cell>
        </row>
        <row r="210">
          <cell r="E210" t="str">
            <v>Corporate RelationsCorporate Communications and External Relations and Executive Office3</v>
          </cell>
        </row>
        <row r="211">
          <cell r="E211" t="str">
            <v>Corporate RelationsCorporate Communications and External Relations and Executive Office4</v>
          </cell>
        </row>
        <row r="212">
          <cell r="E212" t="str">
            <v>Corporate RelationsCorporate Communications and External Relations and Executive Office5</v>
          </cell>
        </row>
        <row r="213">
          <cell r="E213" t="str">
            <v>Corporate RelationsCorporate Communications and External Relations and Executive Office6</v>
          </cell>
        </row>
        <row r="214">
          <cell r="E214" t="str">
            <v>Corporate RelationsFirst Nations1</v>
          </cell>
        </row>
        <row r="215">
          <cell r="E215" t="str">
            <v>Corporate RelationsFirst Nations2</v>
          </cell>
        </row>
        <row r="216">
          <cell r="E216" t="str">
            <v>Corporate RelationsFirst Nations3</v>
          </cell>
        </row>
        <row r="217">
          <cell r="E217" t="str">
            <v>Corporate RelationsFirst Nations4</v>
          </cell>
        </row>
        <row r="218">
          <cell r="E218" t="str">
            <v>Corporate RelationsFirst Nations10</v>
          </cell>
        </row>
        <row r="219">
          <cell r="E219" t="str">
            <v>Corporate RelationsFirst Nations1</v>
          </cell>
        </row>
        <row r="220">
          <cell r="E220" t="str">
            <v>Corporate RelationsFirst Nations10</v>
          </cell>
        </row>
        <row r="221">
          <cell r="E221" t="str">
            <v>Corporate RelationsExecutive Office1</v>
          </cell>
        </row>
        <row r="222">
          <cell r="E222" t="str">
            <v>Corporate RelationsExecutive Office1</v>
          </cell>
        </row>
        <row r="223">
          <cell r="E223" t="str">
            <v>People &amp; CulturePeople and Culture1</v>
          </cell>
        </row>
        <row r="224">
          <cell r="E224" t="str">
            <v>People &amp; CulturePeople and Culture2</v>
          </cell>
        </row>
        <row r="225">
          <cell r="E225" t="str">
            <v>People &amp; CulturePeople and Culture3</v>
          </cell>
        </row>
        <row r="226">
          <cell r="E226" t="str">
            <v>People &amp; CulturePeople and Culture4</v>
          </cell>
        </row>
        <row r="227">
          <cell r="E227" t="str">
            <v>People &amp; CulturePeople and Culture5</v>
          </cell>
        </row>
        <row r="228">
          <cell r="E228" t="str">
            <v>People &amp; CulturePeople and Culture6</v>
          </cell>
        </row>
        <row r="229">
          <cell r="E229" t="str">
            <v>People &amp; CulturePeople and Culture7</v>
          </cell>
        </row>
        <row r="230">
          <cell r="E230" t="str">
            <v>People &amp; CulturePeople and Culture8</v>
          </cell>
        </row>
        <row r="231">
          <cell r="E231" t="str">
            <v>People &amp; CulturePeople and Culture10</v>
          </cell>
        </row>
        <row r="232">
          <cell r="E232" t="str">
            <v>People &amp; CulturePeople and Culture1</v>
          </cell>
        </row>
        <row r="233">
          <cell r="E233" t="str">
            <v>People &amp; CulturePeople and Culture2</v>
          </cell>
        </row>
        <row r="234">
          <cell r="E234" t="str">
            <v>People &amp; CulturePeople and Culture3</v>
          </cell>
        </row>
        <row r="235">
          <cell r="E235" t="str">
            <v>People &amp; CulturePeople and Culture4</v>
          </cell>
        </row>
        <row r="236">
          <cell r="E236" t="str">
            <v>People &amp; CulturePeople and Culture5</v>
          </cell>
        </row>
        <row r="237">
          <cell r="E237" t="str">
            <v>People &amp; CulturePeople and Culture6</v>
          </cell>
        </row>
        <row r="238">
          <cell r="E238" t="str">
            <v>People &amp; CulturePeople and Culture7</v>
          </cell>
        </row>
        <row r="239">
          <cell r="E239" t="str">
            <v>People &amp; CulturePeople and Culture8</v>
          </cell>
        </row>
        <row r="240">
          <cell r="E240" t="str">
            <v>People &amp; CulturePeople and Culture10</v>
          </cell>
        </row>
        <row r="241">
          <cell r="E241" t="str">
            <v>Customer ServiceCustomer Care Services1</v>
          </cell>
        </row>
        <row r="242">
          <cell r="E242" t="str">
            <v>Customer ServiceCustomer Care Services1</v>
          </cell>
        </row>
        <row r="243">
          <cell r="E243" t="str">
            <v>Customer ServiceStrategy and Conservation1</v>
          </cell>
        </row>
        <row r="244">
          <cell r="E244" t="str">
            <v>Customer ServiceStrategy and Conservation1</v>
          </cell>
        </row>
        <row r="245">
          <cell r="E245" t="str">
            <v>Customer ServiceSVP Customer Ops1</v>
          </cell>
        </row>
        <row r="246">
          <cell r="E246" t="str">
            <v>Customer ServiceSVP Customer Ops1</v>
          </cell>
        </row>
        <row r="247">
          <cell r="E247" t="str">
            <v>Customer ServiceDistributed Generation1</v>
          </cell>
        </row>
        <row r="248">
          <cell r="E248" t="str">
            <v>Customer ServiceDistributed Generation1</v>
          </cell>
        </row>
        <row r="249">
          <cell r="E249" t="str">
            <v>Customer ServiceCustomer Business Relations1</v>
          </cell>
        </row>
        <row r="250">
          <cell r="E250" t="str">
            <v>Customer ServiceCustomer Business Relations1</v>
          </cell>
        </row>
        <row r="251">
          <cell r="E251" t="str">
            <v>Customer ServiceTxDx Settlements1</v>
          </cell>
        </row>
        <row r="252">
          <cell r="E252" t="str">
            <v>Customer ServiceTxDx Settlements1</v>
          </cell>
        </row>
        <row r="253">
          <cell r="E253" t="str">
            <v>Customer ServiceAccount Management Director1</v>
          </cell>
        </row>
        <row r="254">
          <cell r="E254" t="str">
            <v>Customer ServiceAccount Management Director1</v>
          </cell>
        </row>
        <row r="255">
          <cell r="E255" t="str">
            <v>Customer ServiceAdvanced Distribution1</v>
          </cell>
        </row>
        <row r="256">
          <cell r="E256" t="str">
            <v>Customer ServiceAdvanced Distribution1</v>
          </cell>
        </row>
        <row r="257">
          <cell r="E257" t="str">
            <v>Customer ServiceValue Growth1</v>
          </cell>
        </row>
        <row r="258">
          <cell r="E258" t="str">
            <v>Customer ServiceValue Growth2</v>
          </cell>
        </row>
        <row r="259">
          <cell r="E259" t="str">
            <v>Customer ServiceValue Growth1</v>
          </cell>
        </row>
        <row r="260">
          <cell r="E260" t="str">
            <v>Customer ServiceValue Growth2</v>
          </cell>
        </row>
        <row r="261">
          <cell r="E261" t="str">
            <v>Customer ServicePricing1</v>
          </cell>
        </row>
        <row r="262">
          <cell r="E262" t="str">
            <v>Customer ServicePricing1</v>
          </cell>
        </row>
        <row r="263">
          <cell r="E263" t="str">
            <v>Customer ServiceVP Customer Service1</v>
          </cell>
        </row>
        <row r="264">
          <cell r="E264" t="str">
            <v>Customer ServiceVP Customer Service1</v>
          </cell>
        </row>
        <row r="265">
          <cell r="E265" t="str">
            <v>General Counsel and SecretariatGeneral Counsel and Secretariat1</v>
          </cell>
        </row>
        <row r="266">
          <cell r="E266" t="str">
            <v>General Counsel and SecretariatGeneral Counsel and Secretariat1</v>
          </cell>
        </row>
        <row r="267">
          <cell r="E267" t="str">
            <v>General Counsel and SecretariatGeneral Counsel and Secretariat2</v>
          </cell>
        </row>
        <row r="268">
          <cell r="E268" t="str">
            <v>AuditAudit1</v>
          </cell>
        </row>
        <row r="269">
          <cell r="E269" t="str">
            <v>AuditAudit2</v>
          </cell>
        </row>
        <row r="270">
          <cell r="E270" t="str">
            <v>AuditAudit3</v>
          </cell>
        </row>
        <row r="271">
          <cell r="E271" t="str">
            <v>AuditAudit4</v>
          </cell>
        </row>
        <row r="272">
          <cell r="E272" t="str">
            <v>AuditAudit5</v>
          </cell>
        </row>
        <row r="273">
          <cell r="E273" t="str">
            <v>AuditAudit6</v>
          </cell>
        </row>
        <row r="274">
          <cell r="E274" t="str">
            <v>AuditAudit7</v>
          </cell>
        </row>
        <row r="275">
          <cell r="E275" t="str">
            <v>AuditAudit8</v>
          </cell>
        </row>
        <row r="276">
          <cell r="E276" t="str">
            <v>AuditAudit1</v>
          </cell>
        </row>
        <row r="277">
          <cell r="E277" t="str">
            <v>InergiCSO - Customer Support Services1</v>
          </cell>
        </row>
        <row r="278">
          <cell r="E278" t="str">
            <v>InergiCSO - Customer Support Services2</v>
          </cell>
        </row>
        <row r="279">
          <cell r="E279" t="str">
            <v>InergiCSO - Customer Support Services3</v>
          </cell>
        </row>
        <row r="280">
          <cell r="E280" t="str">
            <v>InergiCSO - Customer Support Services4</v>
          </cell>
        </row>
        <row r="281">
          <cell r="E281" t="str">
            <v>InergiSettlement1</v>
          </cell>
        </row>
        <row r="282">
          <cell r="E282" t="str">
            <v>InergiFinance1</v>
          </cell>
        </row>
        <row r="283">
          <cell r="E283" t="str">
            <v>InergiFinance2</v>
          </cell>
        </row>
        <row r="284">
          <cell r="E284" t="str">
            <v>InergiFinance3</v>
          </cell>
        </row>
        <row r="285">
          <cell r="E285" t="str">
            <v>InergiFinance4</v>
          </cell>
        </row>
        <row r="286">
          <cell r="E286" t="str">
            <v>InergiFinance5</v>
          </cell>
        </row>
        <row r="287">
          <cell r="E287" t="str">
            <v>InergiAP1</v>
          </cell>
        </row>
        <row r="288">
          <cell r="E288" t="str">
            <v>InergiSMS1</v>
          </cell>
        </row>
        <row r="289">
          <cell r="E289" t="str">
            <v>InergiHR - Pay Services1</v>
          </cell>
        </row>
        <row r="290">
          <cell r="E290" t="str">
            <v>InergiHR - Pay Services2</v>
          </cell>
        </row>
        <row r="291">
          <cell r="E291" t="str">
            <v>InergiHR - Pay Services3</v>
          </cell>
        </row>
        <row r="292">
          <cell r="E292" t="str">
            <v>InergiHR - Pay Services4</v>
          </cell>
        </row>
        <row r="293">
          <cell r="E293" t="str">
            <v>InergiHR - Pay Services5</v>
          </cell>
        </row>
        <row r="294">
          <cell r="E294" t="str">
            <v>InergiETS - CSO Apps1</v>
          </cell>
        </row>
        <row r="295">
          <cell r="E295" t="str">
            <v>InergiETS - Finance Apps2</v>
          </cell>
        </row>
        <row r="296">
          <cell r="E296" t="str">
            <v>InergiETS - HR Apps3</v>
          </cell>
        </row>
        <row r="297">
          <cell r="E297" t="str">
            <v>InergiETS - Passport Apps4</v>
          </cell>
        </row>
        <row r="298">
          <cell r="E298" t="str">
            <v>InergiETS - Mkt Ready Apps5</v>
          </cell>
        </row>
        <row r="299">
          <cell r="E299" t="str">
            <v>InergiETS - Telecom6</v>
          </cell>
        </row>
        <row r="300">
          <cell r="E300" t="str">
            <v>InergiETS - Infra-structure Svc. / Misc. Apps7</v>
          </cell>
        </row>
        <row r="301">
          <cell r="E301" t="str">
            <v>InergiETS - Infra-structure Svc. / Misc. Apps8</v>
          </cell>
        </row>
        <row r="302">
          <cell r="E302" t="str">
            <v>InergiETS - Smart Meter9</v>
          </cell>
        </row>
        <row r="303">
          <cell r="E303" t="str">
            <v>Telecom ServicesOper / Carrier Mgmt1</v>
          </cell>
        </row>
        <row r="304">
          <cell r="E304" t="str">
            <v>Telecom ServicesData Services2</v>
          </cell>
        </row>
        <row r="305">
          <cell r="E305" t="str">
            <v>Telecom ServicesVoice Services3</v>
          </cell>
        </row>
        <row r="306">
          <cell r="E306" t="str">
            <v>Telecom ServicesField Services4</v>
          </cell>
        </row>
        <row r="307">
          <cell r="E307" t="str">
            <v>Telecom ServicesSmart Meter5</v>
          </cell>
        </row>
      </sheetData>
      <sheetData sheetId="21">
        <row r="7">
          <cell r="E7" t="str">
            <v>Activity Code</v>
          </cell>
          <cell r="F7" t="str">
            <v>Activities Performed</v>
          </cell>
          <cell r="G7" t="str">
            <v>Grouping Activity Index</v>
          </cell>
          <cell r="H7" t="str">
            <v>Department title for Grouping</v>
          </cell>
          <cell r="I7" t="str">
            <v>Grouping Code</v>
          </cell>
          <cell r="J7" t="str">
            <v>Description for Grouping</v>
          </cell>
          <cell r="K7" t="str">
            <v>Cost Driver for Grouping</v>
          </cell>
          <cell r="L7" t="str">
            <v>Cost Driver</v>
          </cell>
          <cell r="M7" t="str">
            <v>Driver Tier</v>
          </cell>
          <cell r="N7" t="str">
            <v>Driver Index Num.</v>
          </cell>
          <cell r="O7" t="str">
            <v>2014 Yearly Total Department Budget $</v>
          </cell>
          <cell r="P7" t="str">
            <v>2015 Yearly Total Department Budget $</v>
          </cell>
          <cell r="Q7" t="str">
            <v>2016 Yearly Total Department Budget $</v>
          </cell>
          <cell r="R7" t="str">
            <v>2017 Yearly Total Department Budget $</v>
          </cell>
          <cell r="S7" t="str">
            <v>2018 Yearly Total Department Budget $</v>
          </cell>
          <cell r="T7" t="str">
            <v>2019 Yearly Total Department Budget $</v>
          </cell>
          <cell r="U7" t="str">
            <v>Time and Cost Assignments - % Dept. TotalTx</v>
          </cell>
          <cell r="V7" t="str">
            <v>Time and Cost Assignments - % Dept. TotalDx</v>
          </cell>
          <cell r="W7" t="str">
            <v>Time and Cost Assignments - % Dept. TotalTelecom</v>
          </cell>
          <cell r="X7" t="str">
            <v>Time and Cost Assignments - % Dept. TotalBrampton</v>
          </cell>
          <cell r="Y7" t="str">
            <v>Time and Cost Assignments - % Dept. TotalRemotes</v>
          </cell>
          <cell r="Z7" t="str">
            <v>Time and Cost Assignments - % Dept. TotalShare-holder Only</v>
          </cell>
          <cell r="AA7" t="str">
            <v>Time and Cost Assignments - % Dept. TotalAllocated to T&amp;D</v>
          </cell>
          <cell r="AB7" t="str">
            <v>Time and Cost Assignments - % Dept. TotalAllocated to T&amp;D, Others</v>
          </cell>
          <cell r="AC7" t="str">
            <v>Time and Cost Assignments - % Dept. Total% Dept. Total</v>
          </cell>
          <cell r="AD7" t="str">
            <v>Time and cost Assignments - % ActivityTx</v>
          </cell>
          <cell r="AE7" t="str">
            <v>Time and cost Assignments - % ActivityDx</v>
          </cell>
          <cell r="AF7" t="str">
            <v>Time and cost Assignments - % ActivityTelecom</v>
          </cell>
          <cell r="AG7" t="str">
            <v>Time and cost Assignments - % ActivityBrampton</v>
          </cell>
          <cell r="AH7" t="str">
            <v>Time and cost Assignments - % ActivityRemotes</v>
          </cell>
          <cell r="AI7" t="str">
            <v>Time and cost Assignments - % ActivityShare-holder Only</v>
          </cell>
          <cell r="AJ7" t="str">
            <v>Time and cost Assignments - % ActivityAllocated to T&amp;D</v>
          </cell>
          <cell r="AK7" t="str">
            <v>Time and cost Assignments - % ActivityAllocated to T&amp;D, Others</v>
          </cell>
          <cell r="AL7" t="str">
            <v>Time and cost Assignments - % Activity% Dept. Total</v>
          </cell>
          <cell r="AM7" t="str">
            <v>Allocation Shares for Dollars to be AllocatedTx</v>
          </cell>
          <cell r="AN7" t="str">
            <v>Allocation Shares for Dollars to be AllocatedDx</v>
          </cell>
          <cell r="AO7" t="str">
            <v>Allocation Shares for Dollars to be AllocatedTelecom</v>
          </cell>
          <cell r="AP7" t="str">
            <v>Allocation Shares for Dollars to be AllocatedBrampton</v>
          </cell>
          <cell r="AQ7" t="str">
            <v>Allocation Shares for Dollars to be AllocatedRemotes</v>
          </cell>
          <cell r="AR7" t="str">
            <v>Allocation Shares for Dollars to be AllocatedShare-holder Only</v>
          </cell>
          <cell r="AS7" t="str">
            <v>Allocation Shares for Dollars to be AllocatedTotal T&amp;D</v>
          </cell>
          <cell r="AT7" t="str">
            <v>Allocation Shares for Dollars to be AllocatedTotal Others</v>
          </cell>
          <cell r="AU7" t="str">
            <v>Allocation Shares for Dollars to be AllocatedTotal</v>
          </cell>
          <cell r="AV7" t="str">
            <v>Total Shares of ActivityTx</v>
          </cell>
          <cell r="AW7" t="str">
            <v>Total Shares of ActivityDx</v>
          </cell>
          <cell r="AX7" t="str">
            <v>Total Shares of ActivityTelecom</v>
          </cell>
          <cell r="AY7" t="str">
            <v>Total Shares of ActivityBrampton</v>
          </cell>
          <cell r="AZ7" t="str">
            <v>Total Shares of ActivityRemotes</v>
          </cell>
          <cell r="BA7" t="str">
            <v>Total Shares of ActivityShare-holder Only</v>
          </cell>
          <cell r="BB7" t="str">
            <v>Total Shares of ActivityTotal T&amp;D</v>
          </cell>
          <cell r="BC7" t="str">
            <v>Total Shares of ActivityTotal Others</v>
          </cell>
          <cell r="BD7" t="str">
            <v>Total Shares of ActivityTotal</v>
          </cell>
          <cell r="BE7" t="str">
            <v>Shares of Department Total CostsTx</v>
          </cell>
          <cell r="BF7" t="str">
            <v>Shares of Department Total CostsDx</v>
          </cell>
          <cell r="BG7" t="str">
            <v>Shares of Department Total CostsTelecom</v>
          </cell>
          <cell r="BH7" t="str">
            <v>Shares of Department Total CostsBrampton</v>
          </cell>
          <cell r="BI7" t="str">
            <v>Shares of Department Total CostsRemotes</v>
          </cell>
          <cell r="BJ7" t="str">
            <v>Shares of Department Total CostsShare-holder Only</v>
          </cell>
          <cell r="BK7" t="str">
            <v>Shares of Department Total CostsTotal T&amp;D</v>
          </cell>
          <cell r="BL7" t="str">
            <v>Shares of Department Total CostsTotal Others</v>
          </cell>
          <cell r="BM7" t="str">
            <v>Shares of Department Total CostsTotal</v>
          </cell>
          <cell r="BN7" t="str">
            <v>2014$ Activity Yearly BudgetYear 1</v>
          </cell>
          <cell r="BO7" t="str">
            <v>$ Activity Yearly BudgetYear 2</v>
          </cell>
          <cell r="BP7" t="str">
            <v>$ Activity Yearly BudgetYear 3</v>
          </cell>
          <cell r="BQ7" t="str">
            <v>$ Activity Yearly BudgetYear 4</v>
          </cell>
          <cell r="BR7" t="str">
            <v>$ Activity Yearly BudgetYear 5</v>
          </cell>
          <cell r="BS7" t="str">
            <v>$ Activity Yearly BudgetYear 6</v>
          </cell>
          <cell r="BT7" t="str">
            <v>2014ACTIVITY COST ASSIGNMENTS TO BUSINESS UNITSTx</v>
          </cell>
          <cell r="BU7" t="str">
            <v>2014ACTIVITY COST ASSIGNMENTS TO BUSINESS UNITSDx</v>
          </cell>
          <cell r="BV7" t="str">
            <v>2014ACTIVITY COST ASSIGNMENTS TO BUSINESS UNITSTelecom</v>
          </cell>
          <cell r="BW7" t="str">
            <v>2014ACTIVITY COST ASSIGNMENTS TO BUSINESS UNITSBrampton</v>
          </cell>
          <cell r="BX7" t="str">
            <v>2014ACTIVITY COST ASSIGNMENTS TO BUSINESS UNITSRemotes</v>
          </cell>
          <cell r="BY7" t="str">
            <v>2014ACTIVITY COST ASSIGNMENTS TO BUSINESS UNITSShare-holder Only</v>
          </cell>
          <cell r="BZ7" t="str">
            <v>2014ACTIVITY COST ASSIGNMENTS TO BUSINESS UNITSAllocated to T&amp;D</v>
          </cell>
          <cell r="CA7" t="str">
            <v>2014ACTIVITY COST ASSIGNMENTS TO BUSINESS UNITSAllocated to T&amp;D, Others</v>
          </cell>
          <cell r="CB7" t="str">
            <v>2014ACTIVITY COST ASSIGNMENTS TO BUSINESS UNITSTotal T&amp;D</v>
          </cell>
          <cell r="CC7" t="str">
            <v>2014ACTIVITY COST ASSIGNMENTS TO BUSINESS UNITSTotal Others</v>
          </cell>
          <cell r="CD7" t="str">
            <v>2014ACTIVITY COST ASSIGNMENTS TO BUSINESS UNITSTotal</v>
          </cell>
          <cell r="CE7" t="str">
            <v>2015ACTIVITY COST ASSIGNMENTS TO BUSINESS UNITSTx</v>
          </cell>
          <cell r="CF7" t="str">
            <v>2015ACTIVITY COST ASSIGNMENTS TO BUSINESS UNITSDx</v>
          </cell>
          <cell r="CG7" t="str">
            <v>2015ACTIVITY COST ASSIGNMENTS TO BUSINESS UNITSTelecom</v>
          </cell>
          <cell r="CH7" t="str">
            <v>2015ACTIVITY COST ASSIGNMENTS TO BUSINESS UNITSBrampton</v>
          </cell>
          <cell r="CI7" t="str">
            <v>2015ACTIVITY COST ASSIGNMENTS TO BUSINESS UNITSRemotes</v>
          </cell>
          <cell r="CJ7" t="str">
            <v>2015ACTIVITY COST ASSIGNMENTS TO BUSINESS UNITSShare-holder Only</v>
          </cell>
          <cell r="CK7" t="str">
            <v>2015ACTIVITY COST ASSIGNMENTS TO BUSINESS UNITSAllocated to T&amp;D</v>
          </cell>
          <cell r="CL7" t="str">
            <v>2015ACTIVITY COST ASSIGNMENTS TO BUSINESS UNITSAllocated to T&amp;D, Others</v>
          </cell>
          <cell r="CM7" t="str">
            <v>2015ACTIVITY COST ASSIGNMENTS TO BUSINESS UNITSTotal T&amp;D</v>
          </cell>
          <cell r="CN7" t="str">
            <v>2015ACTIVITY COST ASSIGNMENTS TO BUSINESS UNITSTotal Others</v>
          </cell>
          <cell r="CO7" t="str">
            <v>2015ACTIVITY COST ASSIGNMENTS TO BUSINESS UNITSTotal</v>
          </cell>
          <cell r="CP7" t="str">
            <v>2016ACTIVITY COST ASSIGNMENTS TO BUSINESS UNITSTx</v>
          </cell>
          <cell r="CQ7" t="str">
            <v>2016ACTIVITY COST ASSIGNMENTS TO BUSINESS UNITSDx</v>
          </cell>
          <cell r="CR7" t="str">
            <v>2016ACTIVITY COST ASSIGNMENTS TO BUSINESS UNITSTelecom</v>
          </cell>
          <cell r="CS7" t="str">
            <v>2016ACTIVITY COST ASSIGNMENTS TO BUSINESS UNITSBrampton</v>
          </cell>
          <cell r="CT7" t="str">
            <v>2016ACTIVITY COST ASSIGNMENTS TO BUSINESS UNITSRemotes</v>
          </cell>
          <cell r="CU7" t="str">
            <v>2016ACTIVITY COST ASSIGNMENTS TO BUSINESS UNITSShare-holder Only</v>
          </cell>
          <cell r="CV7" t="str">
            <v>2016ACTIVITY COST ASSIGNMENTS TO BUSINESS UNITSAllocated to T&amp;D</v>
          </cell>
          <cell r="CW7" t="str">
            <v>2016ACTIVITY COST ASSIGNMENTS TO BUSINESS UNITSAllocated to T&amp;D, Others</v>
          </cell>
          <cell r="CX7" t="str">
            <v>2016ACTIVITY COST ASSIGNMENTS TO BUSINESS UNITSTotal T&amp;D</v>
          </cell>
          <cell r="CY7" t="str">
            <v>2016ACTIVITY COST ASSIGNMENTS TO BUSINESS UNITSTotal Others</v>
          </cell>
          <cell r="CZ7" t="str">
            <v>2016ACTIVITY COST ASSIGNMENTS TO BUSINESS UNITSTotal</v>
          </cell>
          <cell r="DA7" t="str">
            <v>2017ACTIVITY COST ASSIGNMENTS TO BUSINESS UNITSTx</v>
          </cell>
          <cell r="DB7" t="str">
            <v>2017ACTIVITY COST ASSIGNMENTS TO BUSINESS UNITSDx</v>
          </cell>
          <cell r="DC7" t="str">
            <v>2017ACTIVITY COST ASSIGNMENTS TO BUSINESS UNITSTelecom</v>
          </cell>
          <cell r="DD7" t="str">
            <v>2017ACTIVITY COST ASSIGNMENTS TO BUSINESS UNITSBrampton</v>
          </cell>
          <cell r="DE7" t="str">
            <v>2017ACTIVITY COST ASSIGNMENTS TO BUSINESS UNITSRemotes</v>
          </cell>
          <cell r="DF7" t="str">
            <v>2017ACTIVITY COST ASSIGNMENTS TO BUSINESS UNITSShare-holder Only</v>
          </cell>
          <cell r="DG7" t="str">
            <v>2017ACTIVITY COST ASSIGNMENTS TO BUSINESS UNITSAllocated to T&amp;D</v>
          </cell>
          <cell r="DH7" t="str">
            <v>2017ACTIVITY COST ASSIGNMENTS TO BUSINESS UNITSAllocated to T&amp;D, Others</v>
          </cell>
          <cell r="DI7" t="str">
            <v>2017ACTIVITY COST ASSIGNMENTS TO BUSINESS UNITSTotal T&amp;D</v>
          </cell>
          <cell r="DJ7" t="str">
            <v>2017ACTIVITY COST ASSIGNMENTS TO BUSINESS UNITSTotal Others</v>
          </cell>
          <cell r="DK7" t="str">
            <v>2017ACTIVITY COST ASSIGNMENTS TO BUSINESS UNITSTotal</v>
          </cell>
          <cell r="DL7" t="str">
            <v>2018ACTIVITY COST ASSIGNMENTS TO BUSINESS UNITSTx</v>
          </cell>
          <cell r="DM7" t="str">
            <v>2018ACTIVITY COST ASSIGNMENTS TO BUSINESS UNITSDx</v>
          </cell>
          <cell r="DN7" t="str">
            <v>2018ACTIVITY COST ASSIGNMENTS TO BUSINESS UNITSTelecom</v>
          </cell>
          <cell r="DO7" t="str">
            <v>2018ACTIVITY COST ASSIGNMENTS TO BUSINESS UNITSBrampton</v>
          </cell>
          <cell r="DP7" t="str">
            <v>2018ACTIVITY COST ASSIGNMENTS TO BUSINESS UNITSRemotes</v>
          </cell>
          <cell r="DQ7" t="str">
            <v>2018ACTIVITY COST ASSIGNMENTS TO BUSINESS UNITSShare-holder Only</v>
          </cell>
          <cell r="DR7" t="str">
            <v>2018ACTIVITY COST ASSIGNMENTS TO BUSINESS UNITSAllocated to T&amp;D</v>
          </cell>
          <cell r="DS7" t="str">
            <v>2018ACTIVITY COST ASSIGNMENTS TO BUSINESS UNITSAllocated to T&amp;D, Others</v>
          </cell>
          <cell r="DT7" t="str">
            <v>2018ACTIVITY COST ASSIGNMENTS TO BUSINESS UNITSTotal T&amp;D</v>
          </cell>
          <cell r="DU7" t="str">
            <v>2018ACTIVITY COST ASSIGNMENTS TO BUSINESS UNITSTotal Others</v>
          </cell>
          <cell r="DV7" t="str">
            <v>2018ACTIVITY COST ASSIGNMENTS TO BUSINESS UNITSTotal</v>
          </cell>
          <cell r="DW7" t="str">
            <v>2019ACTIVITY COST ASSIGNMENTS TO BUSINESS UNITSTx</v>
          </cell>
          <cell r="DX7" t="str">
            <v>2019ACTIVITY COST ASSIGNMENTS TO BUSINESS UNITSDx</v>
          </cell>
          <cell r="DY7" t="str">
            <v>2019ACTIVITY COST ASSIGNMENTS TO BUSINESS UNITSTelecom</v>
          </cell>
          <cell r="DZ7" t="str">
            <v>2019ACTIVITY COST ASSIGNMENTS TO BUSINESS UNITSBrampton</v>
          </cell>
          <cell r="EA7" t="str">
            <v>2019ACTIVITY COST ASSIGNMENTS TO BUSINESS UNITSRemotes</v>
          </cell>
          <cell r="EB7" t="str">
            <v>2019ACTIVITY COST ASSIGNMENTS TO BUSINESS UNITSShare-holder Only</v>
          </cell>
          <cell r="EC7" t="str">
            <v>2019ACTIVITY COST ASSIGNMENTS TO BUSINESS UNITSAllocated to T&amp;D</v>
          </cell>
          <cell r="ED7" t="str">
            <v>2019ACTIVITY COST ASSIGNMENTS TO BUSINESS UNITSAllocated to T&amp;D, Others</v>
          </cell>
          <cell r="EE7" t="str">
            <v>2019ACTIVITY COST ASSIGNMENTS TO BUSINESS UNITSTotal T&amp;D</v>
          </cell>
          <cell r="EF7" t="str">
            <v>2019ACTIVITY COST ASSIGNMENTS TO BUSINESS UNITSTotal Others</v>
          </cell>
          <cell r="EG7" t="str">
            <v>2019ACTIVITY COST ASSIGNMENTS TO BUSINESS UNITSTotal</v>
          </cell>
          <cell r="EH7" t="str">
            <v>2014Total Activity Cost to Business UnTx</v>
          </cell>
          <cell r="EI7" t="str">
            <v>2014Total Activity Cost to Business UnDx</v>
          </cell>
          <cell r="EJ7" t="str">
            <v>2014Total Activity Cost to Business UnTelecom</v>
          </cell>
          <cell r="EK7" t="str">
            <v>2014Total Activity Cost to Business UnBrampton</v>
          </cell>
          <cell r="EL7" t="str">
            <v>2014Total Activity Cost to Business UnRemotes</v>
          </cell>
          <cell r="EM7" t="str">
            <v>2014Total Activity Cost to Business UnShare-holder Only</v>
          </cell>
          <cell r="EN7" t="str">
            <v>2014Total Activity Cost to Business UnTotal T&amp;D</v>
          </cell>
          <cell r="EO7" t="str">
            <v>2014Total Activity Cost to Business UnTotal Others</v>
          </cell>
          <cell r="EP7" t="str">
            <v>2014Total Activity Cost to Business UnTotal</v>
          </cell>
          <cell r="EQ7" t="str">
            <v>2015Total Activity Cost to Business UnTx</v>
          </cell>
          <cell r="ER7" t="str">
            <v>2015Total Activity Cost to Business UnDx</v>
          </cell>
          <cell r="ES7" t="str">
            <v>2015Total Activity Cost to Business UnTelecom</v>
          </cell>
          <cell r="ET7" t="str">
            <v>2015Total Activity Cost to Business UnBrampton</v>
          </cell>
          <cell r="EU7" t="str">
            <v>2015Total Activity Cost to Business UnRemotes</v>
          </cell>
          <cell r="EV7" t="str">
            <v>2015Total Activity Cost to Business UnShare-holder Only</v>
          </cell>
          <cell r="EW7" t="str">
            <v>2015Total Activity Cost to Business UnTotal T&amp;D</v>
          </cell>
          <cell r="EX7" t="str">
            <v>2015Total Activity Cost to Business UnTotal Others</v>
          </cell>
          <cell r="EY7" t="str">
            <v>2015Total Activity Cost to Business UnTotal</v>
          </cell>
          <cell r="EZ7" t="str">
            <v>2016Total Activity Cost to Business UnTx</v>
          </cell>
          <cell r="FA7" t="str">
            <v>2016Total Activity Cost to Business UnDx</v>
          </cell>
          <cell r="FB7" t="str">
            <v>2016Total Activity Cost to Business UnTelecom</v>
          </cell>
          <cell r="FC7" t="str">
            <v>2016Total Activity Cost to Business UnBrampton</v>
          </cell>
          <cell r="FD7" t="str">
            <v>2016Total Activity Cost to Business UnRemotes</v>
          </cell>
          <cell r="FE7" t="str">
            <v>2016Total Activity Cost to Business UnShare-holder Only</v>
          </cell>
          <cell r="FF7" t="str">
            <v>2016Total Activity Cost to Business UnTotal T&amp;D</v>
          </cell>
          <cell r="FG7" t="str">
            <v>2016Total Activity Cost to Business UnTotal Others</v>
          </cell>
          <cell r="FH7" t="str">
            <v>2016Total Activity Cost to Business UnTotal</v>
          </cell>
          <cell r="FI7" t="str">
            <v>2017Total Activity Cost to Business UnTx</v>
          </cell>
          <cell r="FJ7" t="str">
            <v>2017Total Activity Cost to Business UnDx</v>
          </cell>
          <cell r="FK7" t="str">
            <v>2017Total Activity Cost to Business UnTelecom</v>
          </cell>
          <cell r="FL7" t="str">
            <v>2017Total Activity Cost to Business UnBrampton</v>
          </cell>
          <cell r="FM7" t="str">
            <v>2017Total Activity Cost to Business UnRemotes</v>
          </cell>
          <cell r="FN7" t="str">
            <v>2017Total Activity Cost to Business UnShare-holder Only</v>
          </cell>
          <cell r="FO7" t="str">
            <v>2017Total Activity Cost to Business UnTotal T&amp;D</v>
          </cell>
          <cell r="FP7" t="str">
            <v>2017Total Activity Cost to Business UnTotal Others</v>
          </cell>
          <cell r="FQ7" t="str">
            <v>2017Total Activity Cost to Business UnTotal</v>
          </cell>
          <cell r="FR7" t="str">
            <v>2018Total Activity Cost to Business UnTx</v>
          </cell>
          <cell r="FS7" t="str">
            <v>2018Total Activity Cost to Business UnDx</v>
          </cell>
          <cell r="FT7" t="str">
            <v>2018Total Activity Cost to Business UnTelecom</v>
          </cell>
          <cell r="FU7" t="str">
            <v>2018Total Activity Cost to Business UnBrampton</v>
          </cell>
          <cell r="FV7" t="str">
            <v>2018Total Activity Cost to Business UnRemotes</v>
          </cell>
          <cell r="FW7" t="str">
            <v>2018Total Activity Cost to Business UnShare-holder Only</v>
          </cell>
          <cell r="FX7" t="str">
            <v>2018Total Activity Cost to Business UnTotal T&amp;D</v>
          </cell>
          <cell r="FY7" t="str">
            <v>2018Total Activity Cost to Business UnTotal Others</v>
          </cell>
          <cell r="FZ7" t="str">
            <v>2018Total Activity Cost to Business UnTotal</v>
          </cell>
          <cell r="GA7" t="str">
            <v>2019Total Activity Cost to Business UnTx</v>
          </cell>
          <cell r="GB7" t="str">
            <v>2019Total Activity Cost to Business UnDx</v>
          </cell>
          <cell r="GC7" t="str">
            <v>2019Total Activity Cost to Business UnTelecom</v>
          </cell>
          <cell r="GD7" t="str">
            <v>2019Total Activity Cost to Business UnBrampton</v>
          </cell>
          <cell r="GE7" t="str">
            <v>2019Total Activity Cost to Business UnRemotes</v>
          </cell>
          <cell r="GF7" t="str">
            <v>2019Total Activity Cost to Business UnShare-holder Only</v>
          </cell>
          <cell r="GG7" t="str">
            <v>2019Total Activity Cost to Business UnTotal T&amp;D</v>
          </cell>
          <cell r="GH7" t="str">
            <v>2019Total Activity Cost to Business UnTotal Others</v>
          </cell>
          <cell r="GI7" t="str">
            <v>2019Total Activity Cost to Business UnTotal</v>
          </cell>
        </row>
        <row r="8">
          <cell r="E8" t="str">
            <v>HOIPresident/CEO OfficeL1</v>
          </cell>
          <cell r="F8" t="str">
            <v>Establish performance targets for safety, customer service, reliability</v>
          </cell>
          <cell r="G8">
            <v>1</v>
          </cell>
          <cell r="H8" t="str">
            <v>President/CEO Office</v>
          </cell>
          <cell r="I8" t="str">
            <v>HOIPresident/CEO Office1</v>
          </cell>
          <cell r="J8" t="str">
            <v>Establish performance targets for safety, customer service, reliability</v>
          </cell>
          <cell r="K8" t="str">
            <v>All Direct</v>
          </cell>
          <cell r="L8" t="str">
            <v>All Direct</v>
          </cell>
          <cell r="M8">
            <v>1</v>
          </cell>
          <cell r="N8">
            <v>6</v>
          </cell>
          <cell r="O8">
            <v>1234738.2261906448</v>
          </cell>
          <cell r="P8">
            <v>1253846.5601271321</v>
          </cell>
          <cell r="Q8">
            <v>1266587.7406872043</v>
          </cell>
          <cell r="R8">
            <v>1280334.8043486048</v>
          </cell>
          <cell r="S8">
            <v>1307819.0576736326</v>
          </cell>
          <cell r="T8">
            <v>1330879.7556638075</v>
          </cell>
          <cell r="U8">
            <v>2.7E-2</v>
          </cell>
          <cell r="V8">
            <v>2.1999999999999999E-2</v>
          </cell>
          <cell r="W8">
            <v>4.0000000000000002E-4</v>
          </cell>
          <cell r="X8">
            <v>4.0000000000000002E-4</v>
          </cell>
          <cell r="Y8">
            <v>2.0000000000000001E-4</v>
          </cell>
          <cell r="Z8">
            <v>0</v>
          </cell>
          <cell r="AA8">
            <v>0</v>
          </cell>
          <cell r="AB8">
            <v>0</v>
          </cell>
          <cell r="AC8">
            <v>4.9999999999999996E-2</v>
          </cell>
          <cell r="AD8">
            <v>0.54</v>
          </cell>
          <cell r="AE8">
            <v>0.44</v>
          </cell>
          <cell r="AF8">
            <v>8.0000000000000019E-3</v>
          </cell>
          <cell r="AG8">
            <v>8.0000000000000019E-3</v>
          </cell>
          <cell r="AH8">
            <v>4.000000000000001E-3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0.54</v>
          </cell>
          <cell r="AW8">
            <v>0.44</v>
          </cell>
          <cell r="AX8">
            <v>8.0000000000000019E-3</v>
          </cell>
          <cell r="AY8">
            <v>8.0000000000000019E-3</v>
          </cell>
          <cell r="AZ8">
            <v>4.000000000000001E-3</v>
          </cell>
          <cell r="BA8">
            <v>0</v>
          </cell>
          <cell r="BB8">
            <v>0.98</v>
          </cell>
          <cell r="BC8">
            <v>2.0000000000000004E-2</v>
          </cell>
          <cell r="BD8">
            <v>1</v>
          </cell>
          <cell r="BE8">
            <v>2.7E-2</v>
          </cell>
          <cell r="BF8">
            <v>2.1999999999999999E-2</v>
          </cell>
          <cell r="BG8">
            <v>4.0000000000000007E-4</v>
          </cell>
          <cell r="BH8">
            <v>4.0000000000000007E-4</v>
          </cell>
          <cell r="BI8">
            <v>2.0000000000000004E-4</v>
          </cell>
          <cell r="BJ8">
            <v>0</v>
          </cell>
          <cell r="BK8">
            <v>4.9000000000000002E-2</v>
          </cell>
          <cell r="BL8">
            <v>1.0000000000000002E-3</v>
          </cell>
          <cell r="BM8">
            <v>4.9999999999999996E-2</v>
          </cell>
          <cell r="BN8">
            <v>61736.911309532232</v>
          </cell>
          <cell r="BO8">
            <v>62692.328006356598</v>
          </cell>
          <cell r="BP8">
            <v>63329.38703436021</v>
          </cell>
          <cell r="BQ8">
            <v>64016.740217430233</v>
          </cell>
          <cell r="BR8">
            <v>65390.952883681624</v>
          </cell>
          <cell r="BS8">
            <v>66543.987783190372</v>
          </cell>
          <cell r="BT8">
            <v>33337.932107147404</v>
          </cell>
          <cell r="BU8">
            <v>27164.240976194182</v>
          </cell>
          <cell r="BV8">
            <v>493.89529047625797</v>
          </cell>
          <cell r="BW8">
            <v>493.89529047625797</v>
          </cell>
          <cell r="BX8">
            <v>246.94764523812898</v>
          </cell>
          <cell r="BY8">
            <v>0</v>
          </cell>
          <cell r="BZ8">
            <v>0</v>
          </cell>
          <cell r="CA8">
            <v>0</v>
          </cell>
          <cell r="CB8">
            <v>60502.173083341586</v>
          </cell>
          <cell r="CC8">
            <v>1234.738226190645</v>
          </cell>
          <cell r="CD8">
            <v>61736.911309532225</v>
          </cell>
          <cell r="CE8">
            <v>33853.857123432565</v>
          </cell>
          <cell r="CF8">
            <v>27584.624322796903</v>
          </cell>
          <cell r="CG8">
            <v>501.53862405085289</v>
          </cell>
          <cell r="CH8">
            <v>501.53862405085289</v>
          </cell>
          <cell r="CI8">
            <v>250.76931202542644</v>
          </cell>
          <cell r="CJ8">
            <v>0</v>
          </cell>
          <cell r="CK8">
            <v>0</v>
          </cell>
          <cell r="CL8">
            <v>0</v>
          </cell>
          <cell r="CM8">
            <v>61438.481446229467</v>
          </cell>
          <cell r="CN8">
            <v>1253.8465601271323</v>
          </cell>
          <cell r="CO8">
            <v>62692.328006356598</v>
          </cell>
          <cell r="CP8">
            <v>34197.868998554513</v>
          </cell>
          <cell r="CQ8">
            <v>27864.930295118491</v>
          </cell>
          <cell r="CR8">
            <v>506.63509627488179</v>
          </cell>
          <cell r="CS8">
            <v>506.63509627488179</v>
          </cell>
          <cell r="CT8">
            <v>253.31754813744089</v>
          </cell>
          <cell r="CU8">
            <v>0</v>
          </cell>
          <cell r="CV8">
            <v>0</v>
          </cell>
          <cell r="CW8">
            <v>0</v>
          </cell>
          <cell r="CX8">
            <v>62062.799293673001</v>
          </cell>
          <cell r="CY8">
            <v>1266.5877406872046</v>
          </cell>
          <cell r="CZ8">
            <v>63329.38703436021</v>
          </cell>
          <cell r="DA8">
            <v>34569.039717412328</v>
          </cell>
          <cell r="DB8">
            <v>28167.365695669301</v>
          </cell>
          <cell r="DC8">
            <v>512.13392173944203</v>
          </cell>
          <cell r="DD8">
            <v>512.13392173944203</v>
          </cell>
          <cell r="DE8">
            <v>256.06696086972102</v>
          </cell>
          <cell r="DF8">
            <v>0</v>
          </cell>
          <cell r="DG8">
            <v>0</v>
          </cell>
          <cell r="DH8">
            <v>0</v>
          </cell>
          <cell r="DI8">
            <v>62736.405413081629</v>
          </cell>
          <cell r="DJ8">
            <v>1280.3348043486051</v>
          </cell>
          <cell r="DK8">
            <v>64016.740217430233</v>
          </cell>
          <cell r="DL8">
            <v>35311.114557188077</v>
          </cell>
          <cell r="DM8">
            <v>28772.019268819913</v>
          </cell>
          <cell r="DN8">
            <v>523.12762306945308</v>
          </cell>
          <cell r="DO8">
            <v>523.12762306945308</v>
          </cell>
          <cell r="DP8">
            <v>261.56381153472654</v>
          </cell>
          <cell r="DQ8">
            <v>0</v>
          </cell>
          <cell r="DR8">
            <v>0</v>
          </cell>
          <cell r="DS8">
            <v>0</v>
          </cell>
          <cell r="DT8">
            <v>64083.133826007994</v>
          </cell>
          <cell r="DU8">
            <v>1307.8190576736326</v>
          </cell>
          <cell r="DV8">
            <v>65390.952883681632</v>
          </cell>
          <cell r="DW8">
            <v>35933.753402922805</v>
          </cell>
          <cell r="DX8">
            <v>29279.354624603762</v>
          </cell>
          <cell r="DY8">
            <v>532.35190226552311</v>
          </cell>
          <cell r="DZ8">
            <v>532.35190226552311</v>
          </cell>
          <cell r="EA8">
            <v>266.17595113276155</v>
          </cell>
          <cell r="EB8">
            <v>0</v>
          </cell>
          <cell r="EC8">
            <v>0</v>
          </cell>
          <cell r="ED8">
            <v>0</v>
          </cell>
          <cell r="EE8">
            <v>65213.10802752657</v>
          </cell>
          <cell r="EF8">
            <v>1330.8797556638078</v>
          </cell>
          <cell r="EG8">
            <v>66543.987783190372</v>
          </cell>
          <cell r="EH8">
            <v>33337.932107147404</v>
          </cell>
          <cell r="EI8">
            <v>27164.240976194182</v>
          </cell>
          <cell r="EJ8">
            <v>493.89529047625797</v>
          </cell>
          <cell r="EK8">
            <v>493.89529047625797</v>
          </cell>
          <cell r="EL8">
            <v>246.94764523812898</v>
          </cell>
          <cell r="EM8">
            <v>0</v>
          </cell>
          <cell r="EN8">
            <v>60502.173083341586</v>
          </cell>
          <cell r="EO8">
            <v>1234.7382261906448</v>
          </cell>
          <cell r="EP8">
            <v>61736.911309532232</v>
          </cell>
          <cell r="EQ8">
            <v>33853.857123432565</v>
          </cell>
          <cell r="ER8">
            <v>27584.624322796903</v>
          </cell>
          <cell r="ES8">
            <v>501.53862405085289</v>
          </cell>
          <cell r="ET8">
            <v>501.53862405085289</v>
          </cell>
          <cell r="EU8">
            <v>250.76931202542644</v>
          </cell>
          <cell r="EV8">
            <v>0</v>
          </cell>
          <cell r="EW8">
            <v>61438.481446229467</v>
          </cell>
          <cell r="EX8">
            <v>1253.8465601271323</v>
          </cell>
          <cell r="EY8">
            <v>62692.328006356598</v>
          </cell>
          <cell r="EZ8">
            <v>34197.868998554513</v>
          </cell>
          <cell r="FA8">
            <v>27864.930295118491</v>
          </cell>
          <cell r="FB8">
            <v>506.63509627488179</v>
          </cell>
          <cell r="FC8">
            <v>506.63509627488179</v>
          </cell>
          <cell r="FD8">
            <v>253.31754813744089</v>
          </cell>
          <cell r="FE8">
            <v>0</v>
          </cell>
          <cell r="FF8">
            <v>62062.799293673008</v>
          </cell>
          <cell r="FG8">
            <v>1266.5877406872044</v>
          </cell>
          <cell r="FH8">
            <v>63329.38703436021</v>
          </cell>
          <cell r="FI8">
            <v>34569.039717412328</v>
          </cell>
          <cell r="FJ8">
            <v>28167.365695669301</v>
          </cell>
          <cell r="FK8">
            <v>512.13392173944203</v>
          </cell>
          <cell r="FL8">
            <v>512.13392173944203</v>
          </cell>
          <cell r="FM8">
            <v>256.06696086972102</v>
          </cell>
          <cell r="FN8">
            <v>0</v>
          </cell>
          <cell r="FO8">
            <v>62736.405413081629</v>
          </cell>
          <cell r="FP8">
            <v>1280.3348043486048</v>
          </cell>
          <cell r="FQ8">
            <v>64016.740217430233</v>
          </cell>
          <cell r="FR8">
            <v>35311.114557188077</v>
          </cell>
          <cell r="FS8">
            <v>28772.019268819913</v>
          </cell>
          <cell r="FT8">
            <v>523.12762306945308</v>
          </cell>
          <cell r="FU8">
            <v>523.12762306945308</v>
          </cell>
          <cell r="FV8">
            <v>261.56381153472654</v>
          </cell>
          <cell r="FW8">
            <v>0</v>
          </cell>
          <cell r="FX8">
            <v>64083.133826007994</v>
          </cell>
          <cell r="FY8">
            <v>1307.8190576736326</v>
          </cell>
          <cell r="FZ8">
            <v>65390.952883681624</v>
          </cell>
          <cell r="GA8">
            <v>35933.753402922805</v>
          </cell>
          <cell r="GB8">
            <v>29279.354624603762</v>
          </cell>
          <cell r="GC8">
            <v>532.35190226552311</v>
          </cell>
          <cell r="GD8">
            <v>532.35190226552311</v>
          </cell>
          <cell r="GE8">
            <v>266.17595113276155</v>
          </cell>
          <cell r="GF8">
            <v>0</v>
          </cell>
          <cell r="GG8">
            <v>65213.108027526563</v>
          </cell>
          <cell r="GH8">
            <v>1330.8797556638076</v>
          </cell>
          <cell r="GI8">
            <v>66543.987783190372</v>
          </cell>
        </row>
        <row r="9">
          <cell r="E9" t="str">
            <v>HOIPresident/CEO OfficeL2</v>
          </cell>
          <cell r="F9" t="str">
            <v>Provide strategic direction and manage the company to meet the targets of safety, customer service, reliability</v>
          </cell>
          <cell r="G9">
            <v>2</v>
          </cell>
          <cell r="H9" t="str">
            <v>President/CEO Office</v>
          </cell>
          <cell r="I9" t="str">
            <v>HOIPresident/CEO Office2</v>
          </cell>
          <cell r="J9" t="str">
            <v>Provide strategic direction and manage the company to meet the targets of safety, customer service, reliability</v>
          </cell>
          <cell r="K9" t="str">
            <v>All Direct</v>
          </cell>
          <cell r="L9" t="str">
            <v>All Direct</v>
          </cell>
          <cell r="M9">
            <v>1</v>
          </cell>
          <cell r="N9">
            <v>6</v>
          </cell>
          <cell r="O9">
            <v>1234738.2261906448</v>
          </cell>
          <cell r="P9">
            <v>1253846.5601271321</v>
          </cell>
          <cell r="Q9">
            <v>1266587.7406872043</v>
          </cell>
          <cell r="R9">
            <v>1280334.8043486048</v>
          </cell>
          <cell r="S9">
            <v>1307819.0576736326</v>
          </cell>
          <cell r="T9">
            <v>1330879.7556638075</v>
          </cell>
          <cell r="U9">
            <v>0.108</v>
          </cell>
          <cell r="V9">
            <v>8.7999999999999995E-2</v>
          </cell>
          <cell r="W9">
            <v>1.6000000000000001E-3</v>
          </cell>
          <cell r="X9">
            <v>1.6000000000000001E-3</v>
          </cell>
          <cell r="Y9">
            <v>8.0000000000000004E-4</v>
          </cell>
          <cell r="Z9">
            <v>0</v>
          </cell>
          <cell r="AA9">
            <v>0</v>
          </cell>
          <cell r="AB9">
            <v>0</v>
          </cell>
          <cell r="AC9">
            <v>0.19999999999999998</v>
          </cell>
          <cell r="AD9">
            <v>0.54</v>
          </cell>
          <cell r="AE9">
            <v>0.44</v>
          </cell>
          <cell r="AF9">
            <v>8.0000000000000019E-3</v>
          </cell>
          <cell r="AG9">
            <v>8.0000000000000019E-3</v>
          </cell>
          <cell r="AH9">
            <v>4.000000000000001E-3</v>
          </cell>
          <cell r="AI9">
            <v>0</v>
          </cell>
          <cell r="AJ9">
            <v>0</v>
          </cell>
          <cell r="AK9">
            <v>0</v>
          </cell>
          <cell r="AL9">
            <v>1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0.54</v>
          </cell>
          <cell r="AW9">
            <v>0.44</v>
          </cell>
          <cell r="AX9">
            <v>8.0000000000000019E-3</v>
          </cell>
          <cell r="AY9">
            <v>8.0000000000000019E-3</v>
          </cell>
          <cell r="AZ9">
            <v>4.000000000000001E-3</v>
          </cell>
          <cell r="BA9">
            <v>0</v>
          </cell>
          <cell r="BB9">
            <v>0.98</v>
          </cell>
          <cell r="BC9">
            <v>2.0000000000000004E-2</v>
          </cell>
          <cell r="BD9">
            <v>1</v>
          </cell>
          <cell r="BE9">
            <v>0.108</v>
          </cell>
          <cell r="BF9">
            <v>8.7999999999999995E-2</v>
          </cell>
          <cell r="BG9">
            <v>1.6000000000000003E-3</v>
          </cell>
          <cell r="BH9">
            <v>1.6000000000000003E-3</v>
          </cell>
          <cell r="BI9">
            <v>8.0000000000000015E-4</v>
          </cell>
          <cell r="BJ9">
            <v>0</v>
          </cell>
          <cell r="BK9">
            <v>0.19600000000000001</v>
          </cell>
          <cell r="BL9">
            <v>4.000000000000001E-3</v>
          </cell>
          <cell r="BM9">
            <v>0.19999999999999998</v>
          </cell>
          <cell r="BN9">
            <v>246947.64523812893</v>
          </cell>
          <cell r="BO9">
            <v>250769.31202542639</v>
          </cell>
          <cell r="BP9">
            <v>253317.54813744084</v>
          </cell>
          <cell r="BQ9">
            <v>256066.96086972093</v>
          </cell>
          <cell r="BR9">
            <v>261563.8115347265</v>
          </cell>
          <cell r="BS9">
            <v>266175.95113276149</v>
          </cell>
          <cell r="BT9">
            <v>133351.72842858962</v>
          </cell>
          <cell r="BU9">
            <v>108656.96390477673</v>
          </cell>
          <cell r="BV9">
            <v>1975.5811619050319</v>
          </cell>
          <cell r="BW9">
            <v>1975.5811619050319</v>
          </cell>
          <cell r="BX9">
            <v>987.79058095251594</v>
          </cell>
          <cell r="BY9">
            <v>0</v>
          </cell>
          <cell r="BZ9">
            <v>0</v>
          </cell>
          <cell r="CA9">
            <v>0</v>
          </cell>
          <cell r="CB9">
            <v>242008.69233336634</v>
          </cell>
          <cell r="CC9">
            <v>4938.9529047625801</v>
          </cell>
          <cell r="CD9">
            <v>246947.6452381289</v>
          </cell>
          <cell r="CE9">
            <v>135415.42849373026</v>
          </cell>
          <cell r="CF9">
            <v>110338.49729118761</v>
          </cell>
          <cell r="CG9">
            <v>2006.1544962034116</v>
          </cell>
          <cell r="CH9">
            <v>2006.1544962034116</v>
          </cell>
          <cell r="CI9">
            <v>1003.0772481017058</v>
          </cell>
          <cell r="CJ9">
            <v>0</v>
          </cell>
          <cell r="CK9">
            <v>0</v>
          </cell>
          <cell r="CL9">
            <v>0</v>
          </cell>
          <cell r="CM9">
            <v>245753.92578491787</v>
          </cell>
          <cell r="CN9">
            <v>5015.3862405085292</v>
          </cell>
          <cell r="CO9">
            <v>250769.31202542639</v>
          </cell>
          <cell r="CP9">
            <v>136791.47599421805</v>
          </cell>
          <cell r="CQ9">
            <v>111459.72118047396</v>
          </cell>
          <cell r="CR9">
            <v>2026.5403850995272</v>
          </cell>
          <cell r="CS9">
            <v>2026.5403850995272</v>
          </cell>
          <cell r="CT9">
            <v>1013.2701925497636</v>
          </cell>
          <cell r="CU9">
            <v>0</v>
          </cell>
          <cell r="CV9">
            <v>0</v>
          </cell>
          <cell r="CW9">
            <v>0</v>
          </cell>
          <cell r="CX9">
            <v>248251.197174692</v>
          </cell>
          <cell r="CY9">
            <v>5066.3509627488183</v>
          </cell>
          <cell r="CZ9">
            <v>253317.54813744084</v>
          </cell>
          <cell r="DA9">
            <v>138276.15886964931</v>
          </cell>
          <cell r="DB9">
            <v>112669.4627826772</v>
          </cell>
          <cell r="DC9">
            <v>2048.5356869577681</v>
          </cell>
          <cell r="DD9">
            <v>2048.5356869577681</v>
          </cell>
          <cell r="DE9">
            <v>1024.2678434788841</v>
          </cell>
          <cell r="DF9">
            <v>0</v>
          </cell>
          <cell r="DG9">
            <v>0</v>
          </cell>
          <cell r="DH9">
            <v>0</v>
          </cell>
          <cell r="DI9">
            <v>250945.62165232652</v>
          </cell>
          <cell r="DJ9">
            <v>5121.3392173944203</v>
          </cell>
          <cell r="DK9">
            <v>256066.96086972093</v>
          </cell>
          <cell r="DL9">
            <v>141244.45822875231</v>
          </cell>
          <cell r="DM9">
            <v>115088.07707527965</v>
          </cell>
          <cell r="DN9">
            <v>2092.5104922778123</v>
          </cell>
          <cell r="DO9">
            <v>2092.5104922778123</v>
          </cell>
          <cell r="DP9">
            <v>1046.2552461389062</v>
          </cell>
          <cell r="DQ9">
            <v>0</v>
          </cell>
          <cell r="DR9">
            <v>0</v>
          </cell>
          <cell r="DS9">
            <v>0</v>
          </cell>
          <cell r="DT9">
            <v>256332.53530403198</v>
          </cell>
          <cell r="DU9">
            <v>5231.2762306945306</v>
          </cell>
          <cell r="DV9">
            <v>261563.81153472653</v>
          </cell>
          <cell r="DW9">
            <v>143735.01361169122</v>
          </cell>
          <cell r="DX9">
            <v>117117.41849841505</v>
          </cell>
          <cell r="DY9">
            <v>2129.4076090620924</v>
          </cell>
          <cell r="DZ9">
            <v>2129.4076090620924</v>
          </cell>
          <cell r="EA9">
            <v>1064.7038045310462</v>
          </cell>
          <cell r="EB9">
            <v>0</v>
          </cell>
          <cell r="EC9">
            <v>0</v>
          </cell>
          <cell r="ED9">
            <v>0</v>
          </cell>
          <cell r="EE9">
            <v>260852.43211010628</v>
          </cell>
          <cell r="EF9">
            <v>5323.5190226552313</v>
          </cell>
          <cell r="EG9">
            <v>266175.95113276149</v>
          </cell>
          <cell r="EH9">
            <v>133351.72842858962</v>
          </cell>
          <cell r="EI9">
            <v>108656.96390477673</v>
          </cell>
          <cell r="EJ9">
            <v>1975.5811619050319</v>
          </cell>
          <cell r="EK9">
            <v>1975.5811619050319</v>
          </cell>
          <cell r="EL9">
            <v>987.79058095251594</v>
          </cell>
          <cell r="EM9">
            <v>0</v>
          </cell>
          <cell r="EN9">
            <v>242008.69233336634</v>
          </cell>
          <cell r="EO9">
            <v>4938.9529047625792</v>
          </cell>
          <cell r="EP9">
            <v>246947.64523812893</v>
          </cell>
          <cell r="EQ9">
            <v>135415.42849373026</v>
          </cell>
          <cell r="ER9">
            <v>110338.49729118761</v>
          </cell>
          <cell r="ES9">
            <v>2006.1544962034116</v>
          </cell>
          <cell r="ET9">
            <v>2006.1544962034116</v>
          </cell>
          <cell r="EU9">
            <v>1003.0772481017058</v>
          </cell>
          <cell r="EV9">
            <v>0</v>
          </cell>
          <cell r="EW9">
            <v>245753.92578491787</v>
          </cell>
          <cell r="EX9">
            <v>5015.3862405085292</v>
          </cell>
          <cell r="EY9">
            <v>250769.31202542639</v>
          </cell>
          <cell r="EZ9">
            <v>136791.47599421805</v>
          </cell>
          <cell r="FA9">
            <v>111459.72118047396</v>
          </cell>
          <cell r="FB9">
            <v>2026.5403850995272</v>
          </cell>
          <cell r="FC9">
            <v>2026.5403850995272</v>
          </cell>
          <cell r="FD9">
            <v>1013.2701925497636</v>
          </cell>
          <cell r="FE9">
            <v>0</v>
          </cell>
          <cell r="FF9">
            <v>248251.19717469203</v>
          </cell>
          <cell r="FG9">
            <v>5066.3509627488174</v>
          </cell>
          <cell r="FH9">
            <v>253317.54813744084</v>
          </cell>
          <cell r="FI9">
            <v>138276.15886964931</v>
          </cell>
          <cell r="FJ9">
            <v>112669.4627826772</v>
          </cell>
          <cell r="FK9">
            <v>2048.5356869577681</v>
          </cell>
          <cell r="FL9">
            <v>2048.5356869577681</v>
          </cell>
          <cell r="FM9">
            <v>1024.2678434788841</v>
          </cell>
          <cell r="FN9">
            <v>0</v>
          </cell>
          <cell r="FO9">
            <v>250945.62165232652</v>
          </cell>
          <cell r="FP9">
            <v>5121.3392173944194</v>
          </cell>
          <cell r="FQ9">
            <v>256066.96086972093</v>
          </cell>
          <cell r="FR9">
            <v>141244.45822875231</v>
          </cell>
          <cell r="FS9">
            <v>115088.07707527965</v>
          </cell>
          <cell r="FT9">
            <v>2092.5104922778123</v>
          </cell>
          <cell r="FU9">
            <v>2092.5104922778123</v>
          </cell>
          <cell r="FV9">
            <v>1046.2552461389062</v>
          </cell>
          <cell r="FW9">
            <v>0</v>
          </cell>
          <cell r="FX9">
            <v>256332.53530403198</v>
          </cell>
          <cell r="FY9">
            <v>5231.2762306945306</v>
          </cell>
          <cell r="FZ9">
            <v>261563.8115347265</v>
          </cell>
          <cell r="GA9">
            <v>143735.01361169122</v>
          </cell>
          <cell r="GB9">
            <v>117117.41849841505</v>
          </cell>
          <cell r="GC9">
            <v>2129.4076090620924</v>
          </cell>
          <cell r="GD9">
            <v>2129.4076090620924</v>
          </cell>
          <cell r="GE9">
            <v>1064.7038045310462</v>
          </cell>
          <cell r="GF9">
            <v>0</v>
          </cell>
          <cell r="GG9">
            <v>260852.43211010625</v>
          </cell>
          <cell r="GH9">
            <v>5323.5190226552304</v>
          </cell>
          <cell r="GI9">
            <v>266175.95113276149</v>
          </cell>
        </row>
        <row r="10">
          <cell r="E10" t="str">
            <v>HOIPresident/CEO OfficeL3</v>
          </cell>
          <cell r="F10" t="str">
            <v>Develop and maintain relationships with major  customers and customer groups</v>
          </cell>
          <cell r="G10">
            <v>3</v>
          </cell>
          <cell r="H10" t="str">
            <v>President/CEO Office</v>
          </cell>
          <cell r="I10" t="str">
            <v>HOIPresident/CEO Office3</v>
          </cell>
          <cell r="J10" t="str">
            <v>Develop and maintain relationships with major  customers and customer groups</v>
          </cell>
          <cell r="K10" t="str">
            <v>All Direct</v>
          </cell>
          <cell r="L10" t="str">
            <v>All Direct</v>
          </cell>
          <cell r="M10">
            <v>1</v>
          </cell>
          <cell r="N10">
            <v>6</v>
          </cell>
          <cell r="O10">
            <v>1234738.2261906448</v>
          </cell>
          <cell r="P10">
            <v>1253846.5601271321</v>
          </cell>
          <cell r="Q10">
            <v>1266587.7406872043</v>
          </cell>
          <cell r="R10">
            <v>1280334.8043486048</v>
          </cell>
          <cell r="S10">
            <v>1307819.0576736326</v>
          </cell>
          <cell r="T10">
            <v>1330879.7556638075</v>
          </cell>
          <cell r="U10">
            <v>0.108</v>
          </cell>
          <cell r="V10">
            <v>8.7999999999999995E-2</v>
          </cell>
          <cell r="W10">
            <v>1.6000000000000001E-3</v>
          </cell>
          <cell r="X10">
            <v>1.6000000000000001E-3</v>
          </cell>
          <cell r="Y10">
            <v>8.0000000000000004E-4</v>
          </cell>
          <cell r="Z10">
            <v>0</v>
          </cell>
          <cell r="AA10">
            <v>0</v>
          </cell>
          <cell r="AB10">
            <v>0</v>
          </cell>
          <cell r="AC10">
            <v>0.19999999999999998</v>
          </cell>
          <cell r="AD10">
            <v>0.54</v>
          </cell>
          <cell r="AE10">
            <v>0.44</v>
          </cell>
          <cell r="AF10">
            <v>8.0000000000000019E-3</v>
          </cell>
          <cell r="AG10">
            <v>8.0000000000000019E-3</v>
          </cell>
          <cell r="AH10">
            <v>4.000000000000001E-3</v>
          </cell>
          <cell r="AI10">
            <v>0</v>
          </cell>
          <cell r="AJ10">
            <v>0</v>
          </cell>
          <cell r="AK10">
            <v>0</v>
          </cell>
          <cell r="AL10">
            <v>1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0.54</v>
          </cell>
          <cell r="AW10">
            <v>0.44</v>
          </cell>
          <cell r="AX10">
            <v>8.0000000000000019E-3</v>
          </cell>
          <cell r="AY10">
            <v>8.0000000000000019E-3</v>
          </cell>
          <cell r="AZ10">
            <v>4.000000000000001E-3</v>
          </cell>
          <cell r="BA10">
            <v>0</v>
          </cell>
          <cell r="BB10">
            <v>0.98</v>
          </cell>
          <cell r="BC10">
            <v>2.0000000000000004E-2</v>
          </cell>
          <cell r="BD10">
            <v>1</v>
          </cell>
          <cell r="BE10">
            <v>0.108</v>
          </cell>
          <cell r="BF10">
            <v>8.7999999999999995E-2</v>
          </cell>
          <cell r="BG10">
            <v>1.6000000000000003E-3</v>
          </cell>
          <cell r="BH10">
            <v>1.6000000000000003E-3</v>
          </cell>
          <cell r="BI10">
            <v>8.0000000000000015E-4</v>
          </cell>
          <cell r="BJ10">
            <v>0</v>
          </cell>
          <cell r="BK10">
            <v>0.19600000000000001</v>
          </cell>
          <cell r="BL10">
            <v>4.000000000000001E-3</v>
          </cell>
          <cell r="BM10">
            <v>0.19999999999999998</v>
          </cell>
          <cell r="BN10">
            <v>246947.64523812893</v>
          </cell>
          <cell r="BO10">
            <v>250769.31202542639</v>
          </cell>
          <cell r="BP10">
            <v>253317.54813744084</v>
          </cell>
          <cell r="BQ10">
            <v>256066.96086972093</v>
          </cell>
          <cell r="BR10">
            <v>261563.8115347265</v>
          </cell>
          <cell r="BS10">
            <v>266175.95113276149</v>
          </cell>
          <cell r="BT10">
            <v>133351.72842858962</v>
          </cell>
          <cell r="BU10">
            <v>108656.96390477673</v>
          </cell>
          <cell r="BV10">
            <v>1975.5811619050319</v>
          </cell>
          <cell r="BW10">
            <v>1975.5811619050319</v>
          </cell>
          <cell r="BX10">
            <v>987.79058095251594</v>
          </cell>
          <cell r="BY10">
            <v>0</v>
          </cell>
          <cell r="BZ10">
            <v>0</v>
          </cell>
          <cell r="CA10">
            <v>0</v>
          </cell>
          <cell r="CB10">
            <v>242008.69233336634</v>
          </cell>
          <cell r="CC10">
            <v>4938.9529047625801</v>
          </cell>
          <cell r="CD10">
            <v>246947.6452381289</v>
          </cell>
          <cell r="CE10">
            <v>135415.42849373026</v>
          </cell>
          <cell r="CF10">
            <v>110338.49729118761</v>
          </cell>
          <cell r="CG10">
            <v>2006.1544962034116</v>
          </cell>
          <cell r="CH10">
            <v>2006.1544962034116</v>
          </cell>
          <cell r="CI10">
            <v>1003.0772481017058</v>
          </cell>
          <cell r="CJ10">
            <v>0</v>
          </cell>
          <cell r="CK10">
            <v>0</v>
          </cell>
          <cell r="CL10">
            <v>0</v>
          </cell>
          <cell r="CM10">
            <v>245753.92578491787</v>
          </cell>
          <cell r="CN10">
            <v>5015.3862405085292</v>
          </cell>
          <cell r="CO10">
            <v>250769.31202542639</v>
          </cell>
          <cell r="CP10">
            <v>136791.47599421805</v>
          </cell>
          <cell r="CQ10">
            <v>111459.72118047396</v>
          </cell>
          <cell r="CR10">
            <v>2026.5403850995272</v>
          </cell>
          <cell r="CS10">
            <v>2026.5403850995272</v>
          </cell>
          <cell r="CT10">
            <v>1013.2701925497636</v>
          </cell>
          <cell r="CU10">
            <v>0</v>
          </cell>
          <cell r="CV10">
            <v>0</v>
          </cell>
          <cell r="CW10">
            <v>0</v>
          </cell>
          <cell r="CX10">
            <v>248251.197174692</v>
          </cell>
          <cell r="CY10">
            <v>5066.3509627488183</v>
          </cell>
          <cell r="CZ10">
            <v>253317.54813744084</v>
          </cell>
          <cell r="DA10">
            <v>138276.15886964931</v>
          </cell>
          <cell r="DB10">
            <v>112669.4627826772</v>
          </cell>
          <cell r="DC10">
            <v>2048.5356869577681</v>
          </cell>
          <cell r="DD10">
            <v>2048.5356869577681</v>
          </cell>
          <cell r="DE10">
            <v>1024.2678434788841</v>
          </cell>
          <cell r="DF10">
            <v>0</v>
          </cell>
          <cell r="DG10">
            <v>0</v>
          </cell>
          <cell r="DH10">
            <v>0</v>
          </cell>
          <cell r="DI10">
            <v>250945.62165232652</v>
          </cell>
          <cell r="DJ10">
            <v>5121.3392173944203</v>
          </cell>
          <cell r="DK10">
            <v>256066.96086972093</v>
          </cell>
          <cell r="DL10">
            <v>141244.45822875231</v>
          </cell>
          <cell r="DM10">
            <v>115088.07707527965</v>
          </cell>
          <cell r="DN10">
            <v>2092.5104922778123</v>
          </cell>
          <cell r="DO10">
            <v>2092.5104922778123</v>
          </cell>
          <cell r="DP10">
            <v>1046.2552461389062</v>
          </cell>
          <cell r="DQ10">
            <v>0</v>
          </cell>
          <cell r="DR10">
            <v>0</v>
          </cell>
          <cell r="DS10">
            <v>0</v>
          </cell>
          <cell r="DT10">
            <v>256332.53530403198</v>
          </cell>
          <cell r="DU10">
            <v>5231.2762306945306</v>
          </cell>
          <cell r="DV10">
            <v>261563.81153472653</v>
          </cell>
          <cell r="DW10">
            <v>143735.01361169122</v>
          </cell>
          <cell r="DX10">
            <v>117117.41849841505</v>
          </cell>
          <cell r="DY10">
            <v>2129.4076090620924</v>
          </cell>
          <cell r="DZ10">
            <v>2129.4076090620924</v>
          </cell>
          <cell r="EA10">
            <v>1064.7038045310462</v>
          </cell>
          <cell r="EB10">
            <v>0</v>
          </cell>
          <cell r="EC10">
            <v>0</v>
          </cell>
          <cell r="ED10">
            <v>0</v>
          </cell>
          <cell r="EE10">
            <v>260852.43211010628</v>
          </cell>
          <cell r="EF10">
            <v>5323.5190226552313</v>
          </cell>
          <cell r="EG10">
            <v>266175.95113276149</v>
          </cell>
          <cell r="EH10">
            <v>133351.72842858962</v>
          </cell>
          <cell r="EI10">
            <v>108656.96390477673</v>
          </cell>
          <cell r="EJ10">
            <v>1975.5811619050319</v>
          </cell>
          <cell r="EK10">
            <v>1975.5811619050319</v>
          </cell>
          <cell r="EL10">
            <v>987.79058095251594</v>
          </cell>
          <cell r="EM10">
            <v>0</v>
          </cell>
          <cell r="EN10">
            <v>242008.69233336634</v>
          </cell>
          <cell r="EO10">
            <v>4938.9529047625792</v>
          </cell>
          <cell r="EP10">
            <v>246947.64523812893</v>
          </cell>
          <cell r="EQ10">
            <v>135415.42849373026</v>
          </cell>
          <cell r="ER10">
            <v>110338.49729118761</v>
          </cell>
          <cell r="ES10">
            <v>2006.1544962034116</v>
          </cell>
          <cell r="ET10">
            <v>2006.1544962034116</v>
          </cell>
          <cell r="EU10">
            <v>1003.0772481017058</v>
          </cell>
          <cell r="EV10">
            <v>0</v>
          </cell>
          <cell r="EW10">
            <v>245753.92578491787</v>
          </cell>
          <cell r="EX10">
            <v>5015.3862405085292</v>
          </cell>
          <cell r="EY10">
            <v>250769.31202542639</v>
          </cell>
          <cell r="EZ10">
            <v>136791.47599421805</v>
          </cell>
          <cell r="FA10">
            <v>111459.72118047396</v>
          </cell>
          <cell r="FB10">
            <v>2026.5403850995272</v>
          </cell>
          <cell r="FC10">
            <v>2026.5403850995272</v>
          </cell>
          <cell r="FD10">
            <v>1013.2701925497636</v>
          </cell>
          <cell r="FE10">
            <v>0</v>
          </cell>
          <cell r="FF10">
            <v>248251.19717469203</v>
          </cell>
          <cell r="FG10">
            <v>5066.3509627488174</v>
          </cell>
          <cell r="FH10">
            <v>253317.54813744084</v>
          </cell>
          <cell r="FI10">
            <v>138276.15886964931</v>
          </cell>
          <cell r="FJ10">
            <v>112669.4627826772</v>
          </cell>
          <cell r="FK10">
            <v>2048.5356869577681</v>
          </cell>
          <cell r="FL10">
            <v>2048.5356869577681</v>
          </cell>
          <cell r="FM10">
            <v>1024.2678434788841</v>
          </cell>
          <cell r="FN10">
            <v>0</v>
          </cell>
          <cell r="FO10">
            <v>250945.62165232652</v>
          </cell>
          <cell r="FP10">
            <v>5121.3392173944194</v>
          </cell>
          <cell r="FQ10">
            <v>256066.96086972093</v>
          </cell>
          <cell r="FR10">
            <v>141244.45822875231</v>
          </cell>
          <cell r="FS10">
            <v>115088.07707527965</v>
          </cell>
          <cell r="FT10">
            <v>2092.5104922778123</v>
          </cell>
          <cell r="FU10">
            <v>2092.5104922778123</v>
          </cell>
          <cell r="FV10">
            <v>1046.2552461389062</v>
          </cell>
          <cell r="FW10">
            <v>0</v>
          </cell>
          <cell r="FX10">
            <v>256332.53530403198</v>
          </cell>
          <cell r="FY10">
            <v>5231.2762306945306</v>
          </cell>
          <cell r="FZ10">
            <v>261563.8115347265</v>
          </cell>
          <cell r="GA10">
            <v>143735.01361169122</v>
          </cell>
          <cell r="GB10">
            <v>117117.41849841505</v>
          </cell>
          <cell r="GC10">
            <v>2129.4076090620924</v>
          </cell>
          <cell r="GD10">
            <v>2129.4076090620924</v>
          </cell>
          <cell r="GE10">
            <v>1064.7038045310462</v>
          </cell>
          <cell r="GF10">
            <v>0</v>
          </cell>
          <cell r="GG10">
            <v>260852.43211010625</v>
          </cell>
          <cell r="GH10">
            <v>5323.5190226552304</v>
          </cell>
          <cell r="GI10">
            <v>266175.95113276149</v>
          </cell>
        </row>
        <row r="11">
          <cell r="E11" t="str">
            <v>HOIPresident/CEO OfficeL4</v>
          </cell>
          <cell r="F11" t="str">
            <v>Develop and maintain relationships with regulators, shareholder, lenders</v>
          </cell>
          <cell r="G11">
            <v>4</v>
          </cell>
          <cell r="H11" t="str">
            <v>President/CEO Office</v>
          </cell>
          <cell r="I11" t="str">
            <v>HOIPresident/CEO Office4</v>
          </cell>
          <cell r="J11" t="str">
            <v>Develop and maintain relationships with regulators, shareholder, lenders</v>
          </cell>
          <cell r="K11" t="str">
            <v>All Direct</v>
          </cell>
          <cell r="L11" t="str">
            <v>All Direct</v>
          </cell>
          <cell r="M11">
            <v>1</v>
          </cell>
          <cell r="N11">
            <v>6</v>
          </cell>
          <cell r="O11">
            <v>1234738.2261906448</v>
          </cell>
          <cell r="P11">
            <v>1253846.5601271321</v>
          </cell>
          <cell r="Q11">
            <v>1266587.7406872043</v>
          </cell>
          <cell r="R11">
            <v>1280334.8043486048</v>
          </cell>
          <cell r="S11">
            <v>1307819.0576736326</v>
          </cell>
          <cell r="T11">
            <v>1330879.7556638075</v>
          </cell>
          <cell r="U11">
            <v>9.5000000000000001E-2</v>
          </cell>
          <cell r="V11">
            <v>7.8E-2</v>
          </cell>
          <cell r="W11">
            <v>1.6000000000000001E-3</v>
          </cell>
          <cell r="X11">
            <v>1.6000000000000001E-3</v>
          </cell>
          <cell r="Y11">
            <v>8.0000000000000004E-4</v>
          </cell>
          <cell r="Z11">
            <v>2.3E-2</v>
          </cell>
          <cell r="AA11">
            <v>0</v>
          </cell>
          <cell r="AB11">
            <v>0</v>
          </cell>
          <cell r="AC11">
            <v>0.19999999999999996</v>
          </cell>
          <cell r="AD11">
            <v>0.47500000000000009</v>
          </cell>
          <cell r="AE11">
            <v>0.39000000000000007</v>
          </cell>
          <cell r="AF11">
            <v>8.0000000000000019E-3</v>
          </cell>
          <cell r="AG11">
            <v>8.0000000000000019E-3</v>
          </cell>
          <cell r="AH11">
            <v>4.000000000000001E-3</v>
          </cell>
          <cell r="AI11">
            <v>0.11500000000000002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0.47500000000000009</v>
          </cell>
          <cell r="AW11">
            <v>0.39000000000000007</v>
          </cell>
          <cell r="AX11">
            <v>8.0000000000000019E-3</v>
          </cell>
          <cell r="AY11">
            <v>8.0000000000000019E-3</v>
          </cell>
          <cell r="AZ11">
            <v>4.000000000000001E-3</v>
          </cell>
          <cell r="BA11">
            <v>0.11500000000000002</v>
          </cell>
          <cell r="BB11">
            <v>0.86500000000000021</v>
          </cell>
          <cell r="BC11">
            <v>0.13500000000000001</v>
          </cell>
          <cell r="BD11">
            <v>1.0000000000000002</v>
          </cell>
          <cell r="BE11">
            <v>9.5000000000000001E-2</v>
          </cell>
          <cell r="BF11">
            <v>7.8E-2</v>
          </cell>
          <cell r="BG11">
            <v>1.6000000000000001E-3</v>
          </cell>
          <cell r="BH11">
            <v>1.6000000000000001E-3</v>
          </cell>
          <cell r="BI11">
            <v>8.0000000000000004E-4</v>
          </cell>
          <cell r="BJ11">
            <v>2.3E-2</v>
          </cell>
          <cell r="BK11">
            <v>0.17299999999999999</v>
          </cell>
          <cell r="BL11">
            <v>2.7E-2</v>
          </cell>
          <cell r="BM11">
            <v>0.19999999999999996</v>
          </cell>
          <cell r="BN11">
            <v>246947.6452381289</v>
          </cell>
          <cell r="BO11">
            <v>250769.31202542636</v>
          </cell>
          <cell r="BP11">
            <v>253317.54813744081</v>
          </cell>
          <cell r="BQ11">
            <v>256066.9608697209</v>
          </cell>
          <cell r="BR11">
            <v>261563.81153472647</v>
          </cell>
          <cell r="BS11">
            <v>266175.95113276143</v>
          </cell>
          <cell r="BT11">
            <v>117300.13148811125</v>
          </cell>
          <cell r="BU11">
            <v>96309.581642870282</v>
          </cell>
          <cell r="BV11">
            <v>1975.5811619050316</v>
          </cell>
          <cell r="BW11">
            <v>1975.5811619050316</v>
          </cell>
          <cell r="BX11">
            <v>987.79058095251582</v>
          </cell>
          <cell r="BY11">
            <v>28398.979202384828</v>
          </cell>
          <cell r="BZ11">
            <v>0</v>
          </cell>
          <cell r="CA11">
            <v>0</v>
          </cell>
          <cell r="CB11">
            <v>213609.71313098154</v>
          </cell>
          <cell r="CC11">
            <v>33337.932107147404</v>
          </cell>
          <cell r="CD11">
            <v>246947.64523812893</v>
          </cell>
          <cell r="CE11">
            <v>119115.42321207754</v>
          </cell>
          <cell r="CF11">
            <v>97800.031689916301</v>
          </cell>
          <cell r="CG11">
            <v>2006.1544962034113</v>
          </cell>
          <cell r="CH11">
            <v>2006.1544962034113</v>
          </cell>
          <cell r="CI11">
            <v>1003.0772481017057</v>
          </cell>
          <cell r="CJ11">
            <v>28838.470882924037</v>
          </cell>
          <cell r="CK11">
            <v>0</v>
          </cell>
          <cell r="CL11">
            <v>0</v>
          </cell>
          <cell r="CM11">
            <v>216915.45490199386</v>
          </cell>
          <cell r="CN11">
            <v>33853.857123432565</v>
          </cell>
          <cell r="CO11">
            <v>250769.31202542642</v>
          </cell>
          <cell r="CP11">
            <v>120325.83536528441</v>
          </cell>
          <cell r="CQ11">
            <v>98793.84377360194</v>
          </cell>
          <cell r="CR11">
            <v>2026.5403850995269</v>
          </cell>
          <cell r="CS11">
            <v>2026.5403850995269</v>
          </cell>
          <cell r="CT11">
            <v>1013.2701925497635</v>
          </cell>
          <cell r="CU11">
            <v>29131.518035805697</v>
          </cell>
          <cell r="CV11">
            <v>0</v>
          </cell>
          <cell r="CW11">
            <v>0</v>
          </cell>
          <cell r="CX11">
            <v>219119.67913888633</v>
          </cell>
          <cell r="CY11">
            <v>34197.868998554513</v>
          </cell>
          <cell r="CZ11">
            <v>253317.54813744087</v>
          </cell>
          <cell r="DA11">
            <v>121631.80641311745</v>
          </cell>
          <cell r="DB11">
            <v>99866.114739191165</v>
          </cell>
          <cell r="DC11">
            <v>2048.5356869577677</v>
          </cell>
          <cell r="DD11">
            <v>2048.5356869577677</v>
          </cell>
          <cell r="DE11">
            <v>1024.2678434788838</v>
          </cell>
          <cell r="DF11">
            <v>29447.700500017909</v>
          </cell>
          <cell r="DG11">
            <v>0</v>
          </cell>
          <cell r="DH11">
            <v>0</v>
          </cell>
          <cell r="DI11">
            <v>221497.92115230861</v>
          </cell>
          <cell r="DJ11">
            <v>34569.039717412328</v>
          </cell>
          <cell r="DK11">
            <v>256066.96086972093</v>
          </cell>
          <cell r="DL11">
            <v>124242.81047899509</v>
          </cell>
          <cell r="DM11">
            <v>102009.88649854335</v>
          </cell>
          <cell r="DN11">
            <v>2092.5104922778123</v>
          </cell>
          <cell r="DO11">
            <v>2092.5104922778123</v>
          </cell>
          <cell r="DP11">
            <v>1046.2552461389062</v>
          </cell>
          <cell r="DQ11">
            <v>30079.838326493547</v>
          </cell>
          <cell r="DR11">
            <v>0</v>
          </cell>
          <cell r="DS11">
            <v>0</v>
          </cell>
          <cell r="DT11">
            <v>226252.69697753844</v>
          </cell>
          <cell r="DU11">
            <v>35311.114557188077</v>
          </cell>
          <cell r="DV11">
            <v>261563.81153472653</v>
          </cell>
          <cell r="DW11">
            <v>126433.57678806171</v>
          </cell>
          <cell r="DX11">
            <v>103808.62094177697</v>
          </cell>
          <cell r="DY11">
            <v>2129.407609062092</v>
          </cell>
          <cell r="DZ11">
            <v>2129.407609062092</v>
          </cell>
          <cell r="EA11">
            <v>1064.703804531046</v>
          </cell>
          <cell r="EB11">
            <v>30610.234380267571</v>
          </cell>
          <cell r="EC11">
            <v>0</v>
          </cell>
          <cell r="ED11">
            <v>0</v>
          </cell>
          <cell r="EE11">
            <v>230242.19772983866</v>
          </cell>
          <cell r="EF11">
            <v>35933.753402922797</v>
          </cell>
          <cell r="EG11">
            <v>266175.95113276149</v>
          </cell>
          <cell r="EH11">
            <v>117300.13148811125</v>
          </cell>
          <cell r="EI11">
            <v>96309.581642870282</v>
          </cell>
          <cell r="EJ11">
            <v>1975.5811619050316</v>
          </cell>
          <cell r="EK11">
            <v>1975.5811619050316</v>
          </cell>
          <cell r="EL11">
            <v>987.79058095251582</v>
          </cell>
          <cell r="EM11">
            <v>28398.979202384828</v>
          </cell>
          <cell r="EN11">
            <v>213609.71313098154</v>
          </cell>
          <cell r="EO11">
            <v>33337.932107147404</v>
          </cell>
          <cell r="EP11">
            <v>246947.64523812896</v>
          </cell>
          <cell r="EQ11">
            <v>119115.42321207754</v>
          </cell>
          <cell r="ER11">
            <v>97800.031689916301</v>
          </cell>
          <cell r="ES11">
            <v>2006.1544962034113</v>
          </cell>
          <cell r="ET11">
            <v>2006.1544962034113</v>
          </cell>
          <cell r="EU11">
            <v>1003.0772481017057</v>
          </cell>
          <cell r="EV11">
            <v>28838.470882924037</v>
          </cell>
          <cell r="EW11">
            <v>216915.45490199386</v>
          </cell>
          <cell r="EX11">
            <v>33853.857123432565</v>
          </cell>
          <cell r="EY11">
            <v>250769.31202542642</v>
          </cell>
          <cell r="EZ11">
            <v>120325.83536528441</v>
          </cell>
          <cell r="FA11">
            <v>98793.84377360194</v>
          </cell>
          <cell r="FB11">
            <v>2026.5403850995269</v>
          </cell>
          <cell r="FC11">
            <v>2026.5403850995269</v>
          </cell>
          <cell r="FD11">
            <v>1013.2701925497635</v>
          </cell>
          <cell r="FE11">
            <v>29131.518035805697</v>
          </cell>
          <cell r="FF11">
            <v>219119.67913888636</v>
          </cell>
          <cell r="FG11">
            <v>34197.868998554513</v>
          </cell>
          <cell r="FH11">
            <v>253317.54813744087</v>
          </cell>
          <cell r="FI11">
            <v>121631.80641311745</v>
          </cell>
          <cell r="FJ11">
            <v>99866.114739191165</v>
          </cell>
          <cell r="FK11">
            <v>2048.5356869577677</v>
          </cell>
          <cell r="FL11">
            <v>2048.5356869577677</v>
          </cell>
          <cell r="FM11">
            <v>1024.2678434788838</v>
          </cell>
          <cell r="FN11">
            <v>29447.700500017909</v>
          </cell>
          <cell r="FO11">
            <v>221497.92115230864</v>
          </cell>
          <cell r="FP11">
            <v>34569.039717412321</v>
          </cell>
          <cell r="FQ11">
            <v>256066.96086972096</v>
          </cell>
          <cell r="FR11">
            <v>124242.81047899509</v>
          </cell>
          <cell r="FS11">
            <v>102009.88649854335</v>
          </cell>
          <cell r="FT11">
            <v>2092.5104922778123</v>
          </cell>
          <cell r="FU11">
            <v>2092.5104922778123</v>
          </cell>
          <cell r="FV11">
            <v>1046.2552461389062</v>
          </cell>
          <cell r="FW11">
            <v>30079.838326493547</v>
          </cell>
          <cell r="FX11">
            <v>226252.69697753846</v>
          </cell>
          <cell r="FY11">
            <v>35311.114557188077</v>
          </cell>
          <cell r="FZ11">
            <v>261563.81153472653</v>
          </cell>
          <cell r="GA11">
            <v>126433.57678806171</v>
          </cell>
          <cell r="GB11">
            <v>103808.62094177697</v>
          </cell>
          <cell r="GC11">
            <v>2129.407609062092</v>
          </cell>
          <cell r="GD11">
            <v>2129.407609062092</v>
          </cell>
          <cell r="GE11">
            <v>1064.703804531046</v>
          </cell>
          <cell r="GF11">
            <v>30610.234380267571</v>
          </cell>
          <cell r="GG11">
            <v>230242.19772983869</v>
          </cell>
          <cell r="GH11">
            <v>35933.753402922797</v>
          </cell>
          <cell r="GI11">
            <v>266175.95113276149</v>
          </cell>
        </row>
        <row r="12">
          <cell r="E12" t="str">
            <v>HOIPresident/CEO OfficeL5</v>
          </cell>
          <cell r="F12" t="str">
            <v>Monitor, assess and remediate risks to operational and financial performance</v>
          </cell>
          <cell r="G12">
            <v>5</v>
          </cell>
          <cell r="H12" t="str">
            <v>President/CEO Office</v>
          </cell>
          <cell r="I12" t="str">
            <v>HOIPresident/CEO Office5</v>
          </cell>
          <cell r="J12" t="str">
            <v>Monitor, assess and remediate risks to operational and financial performance</v>
          </cell>
          <cell r="K12" t="str">
            <v>All Direct</v>
          </cell>
          <cell r="L12" t="str">
            <v>All Direct</v>
          </cell>
          <cell r="M12">
            <v>1</v>
          </cell>
          <cell r="N12">
            <v>6</v>
          </cell>
          <cell r="O12">
            <v>1234738.2261906448</v>
          </cell>
          <cell r="P12">
            <v>1253846.5601271321</v>
          </cell>
          <cell r="Q12">
            <v>1266587.7406872043</v>
          </cell>
          <cell r="R12">
            <v>1280334.8043486048</v>
          </cell>
          <cell r="S12">
            <v>1307819.0576736326</v>
          </cell>
          <cell r="T12">
            <v>1330879.7556638075</v>
          </cell>
          <cell r="U12">
            <v>5.3999999999999999E-2</v>
          </cell>
          <cell r="V12">
            <v>4.3999999999999997E-2</v>
          </cell>
          <cell r="W12">
            <v>8.0000000000000004E-4</v>
          </cell>
          <cell r="X12">
            <v>8.0000000000000004E-4</v>
          </cell>
          <cell r="Y12">
            <v>4.0000000000000002E-4</v>
          </cell>
          <cell r="Z12">
            <v>0</v>
          </cell>
          <cell r="AA12">
            <v>0</v>
          </cell>
          <cell r="AB12">
            <v>0</v>
          </cell>
          <cell r="AC12">
            <v>9.9999999999999992E-2</v>
          </cell>
          <cell r="AD12">
            <v>0.54</v>
          </cell>
          <cell r="AE12">
            <v>0.44</v>
          </cell>
          <cell r="AF12">
            <v>8.0000000000000019E-3</v>
          </cell>
          <cell r="AG12">
            <v>8.0000000000000019E-3</v>
          </cell>
          <cell r="AH12">
            <v>4.000000000000001E-3</v>
          </cell>
          <cell r="AI12">
            <v>0</v>
          </cell>
          <cell r="AJ12">
            <v>0</v>
          </cell>
          <cell r="AK12">
            <v>0</v>
          </cell>
          <cell r="AL12">
            <v>1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0.54</v>
          </cell>
          <cell r="AW12">
            <v>0.44</v>
          </cell>
          <cell r="AX12">
            <v>8.0000000000000019E-3</v>
          </cell>
          <cell r="AY12">
            <v>8.0000000000000019E-3</v>
          </cell>
          <cell r="AZ12">
            <v>4.000000000000001E-3</v>
          </cell>
          <cell r="BA12">
            <v>0</v>
          </cell>
          <cell r="BB12">
            <v>0.98</v>
          </cell>
          <cell r="BC12">
            <v>2.0000000000000004E-2</v>
          </cell>
          <cell r="BD12">
            <v>1</v>
          </cell>
          <cell r="BE12">
            <v>5.3999999999999999E-2</v>
          </cell>
          <cell r="BF12">
            <v>4.3999999999999997E-2</v>
          </cell>
          <cell r="BG12">
            <v>8.0000000000000015E-4</v>
          </cell>
          <cell r="BH12">
            <v>8.0000000000000015E-4</v>
          </cell>
          <cell r="BI12">
            <v>4.0000000000000007E-4</v>
          </cell>
          <cell r="BJ12">
            <v>0</v>
          </cell>
          <cell r="BK12">
            <v>9.8000000000000004E-2</v>
          </cell>
          <cell r="BL12">
            <v>2.0000000000000005E-3</v>
          </cell>
          <cell r="BM12">
            <v>9.9999999999999992E-2</v>
          </cell>
          <cell r="BN12">
            <v>123473.82261906446</v>
          </cell>
          <cell r="BO12">
            <v>125384.6560127132</v>
          </cell>
          <cell r="BP12">
            <v>126658.77406872042</v>
          </cell>
          <cell r="BQ12">
            <v>128033.48043486047</v>
          </cell>
          <cell r="BR12">
            <v>130781.90576736325</v>
          </cell>
          <cell r="BS12">
            <v>133087.97556638074</v>
          </cell>
          <cell r="BT12">
            <v>66675.864214294808</v>
          </cell>
          <cell r="BU12">
            <v>54328.481952388363</v>
          </cell>
          <cell r="BV12">
            <v>987.79058095251594</v>
          </cell>
          <cell r="BW12">
            <v>987.79058095251594</v>
          </cell>
          <cell r="BX12">
            <v>493.89529047625797</v>
          </cell>
          <cell r="BY12">
            <v>0</v>
          </cell>
          <cell r="BZ12">
            <v>0</v>
          </cell>
          <cell r="CA12">
            <v>0</v>
          </cell>
          <cell r="CB12">
            <v>121004.34616668317</v>
          </cell>
          <cell r="CC12">
            <v>2469.4764523812901</v>
          </cell>
          <cell r="CD12">
            <v>123473.82261906445</v>
          </cell>
          <cell r="CE12">
            <v>67707.714246865129</v>
          </cell>
          <cell r="CF12">
            <v>55169.248645593805</v>
          </cell>
          <cell r="CG12">
            <v>1003.0772481017058</v>
          </cell>
          <cell r="CH12">
            <v>1003.0772481017058</v>
          </cell>
          <cell r="CI12">
            <v>501.53862405085289</v>
          </cell>
          <cell r="CJ12">
            <v>0</v>
          </cell>
          <cell r="CK12">
            <v>0</v>
          </cell>
          <cell r="CL12">
            <v>0</v>
          </cell>
          <cell r="CM12">
            <v>122876.96289245893</v>
          </cell>
          <cell r="CN12">
            <v>2507.6931202542646</v>
          </cell>
          <cell r="CO12">
            <v>125384.6560127132</v>
          </cell>
          <cell r="CP12">
            <v>68395.737997109027</v>
          </cell>
          <cell r="CQ12">
            <v>55729.860590236982</v>
          </cell>
          <cell r="CR12">
            <v>1013.2701925497636</v>
          </cell>
          <cell r="CS12">
            <v>1013.2701925497636</v>
          </cell>
          <cell r="CT12">
            <v>506.63509627488179</v>
          </cell>
          <cell r="CU12">
            <v>0</v>
          </cell>
          <cell r="CV12">
            <v>0</v>
          </cell>
          <cell r="CW12">
            <v>0</v>
          </cell>
          <cell r="CX12">
            <v>124125.598587346</v>
          </cell>
          <cell r="CY12">
            <v>2533.1754813744092</v>
          </cell>
          <cell r="CZ12">
            <v>126658.77406872042</v>
          </cell>
          <cell r="DA12">
            <v>69138.079434824656</v>
          </cell>
          <cell r="DB12">
            <v>56334.731391338602</v>
          </cell>
          <cell r="DC12">
            <v>1024.2678434788841</v>
          </cell>
          <cell r="DD12">
            <v>1024.2678434788841</v>
          </cell>
          <cell r="DE12">
            <v>512.13392173944203</v>
          </cell>
          <cell r="DF12">
            <v>0</v>
          </cell>
          <cell r="DG12">
            <v>0</v>
          </cell>
          <cell r="DH12">
            <v>0</v>
          </cell>
          <cell r="DI12">
            <v>125472.81082616326</v>
          </cell>
          <cell r="DJ12">
            <v>2560.6696086972102</v>
          </cell>
          <cell r="DK12">
            <v>128033.48043486047</v>
          </cell>
          <cell r="DL12">
            <v>70622.229114376154</v>
          </cell>
          <cell r="DM12">
            <v>57544.038537639826</v>
          </cell>
          <cell r="DN12">
            <v>1046.2552461389062</v>
          </cell>
          <cell r="DO12">
            <v>1046.2552461389062</v>
          </cell>
          <cell r="DP12">
            <v>523.12762306945308</v>
          </cell>
          <cell r="DQ12">
            <v>0</v>
          </cell>
          <cell r="DR12">
            <v>0</v>
          </cell>
          <cell r="DS12">
            <v>0</v>
          </cell>
          <cell r="DT12">
            <v>128166.26765201599</v>
          </cell>
          <cell r="DU12">
            <v>2615.6381153472653</v>
          </cell>
          <cell r="DV12">
            <v>130781.90576736326</v>
          </cell>
          <cell r="DW12">
            <v>71867.506805845609</v>
          </cell>
          <cell r="DX12">
            <v>58558.709249207524</v>
          </cell>
          <cell r="DY12">
            <v>1064.7038045310462</v>
          </cell>
          <cell r="DZ12">
            <v>1064.7038045310462</v>
          </cell>
          <cell r="EA12">
            <v>532.35190226552311</v>
          </cell>
          <cell r="EB12">
            <v>0</v>
          </cell>
          <cell r="EC12">
            <v>0</v>
          </cell>
          <cell r="ED12">
            <v>0</v>
          </cell>
          <cell r="EE12">
            <v>130426.21605505314</v>
          </cell>
          <cell r="EF12">
            <v>2661.7595113276157</v>
          </cell>
          <cell r="EG12">
            <v>133087.97556638074</v>
          </cell>
          <cell r="EH12">
            <v>66675.864214294808</v>
          </cell>
          <cell r="EI12">
            <v>54328.481952388363</v>
          </cell>
          <cell r="EJ12">
            <v>987.79058095251594</v>
          </cell>
          <cell r="EK12">
            <v>987.79058095251594</v>
          </cell>
          <cell r="EL12">
            <v>493.89529047625797</v>
          </cell>
          <cell r="EM12">
            <v>0</v>
          </cell>
          <cell r="EN12">
            <v>121004.34616668317</v>
          </cell>
          <cell r="EO12">
            <v>2469.4764523812896</v>
          </cell>
          <cell r="EP12">
            <v>123473.82261906446</v>
          </cell>
          <cell r="EQ12">
            <v>67707.714246865129</v>
          </cell>
          <cell r="ER12">
            <v>55169.248645593805</v>
          </cell>
          <cell r="ES12">
            <v>1003.0772481017058</v>
          </cell>
          <cell r="ET12">
            <v>1003.0772481017058</v>
          </cell>
          <cell r="EU12">
            <v>501.53862405085289</v>
          </cell>
          <cell r="EV12">
            <v>0</v>
          </cell>
          <cell r="EW12">
            <v>122876.96289245893</v>
          </cell>
          <cell r="EX12">
            <v>2507.6931202542646</v>
          </cell>
          <cell r="EY12">
            <v>125384.6560127132</v>
          </cell>
          <cell r="EZ12">
            <v>68395.737997109027</v>
          </cell>
          <cell r="FA12">
            <v>55729.860590236982</v>
          </cell>
          <cell r="FB12">
            <v>1013.2701925497636</v>
          </cell>
          <cell r="FC12">
            <v>1013.2701925497636</v>
          </cell>
          <cell r="FD12">
            <v>506.63509627488179</v>
          </cell>
          <cell r="FE12">
            <v>0</v>
          </cell>
          <cell r="FF12">
            <v>124125.59858734602</v>
          </cell>
          <cell r="FG12">
            <v>2533.1754813744087</v>
          </cell>
          <cell r="FH12">
            <v>126658.77406872042</v>
          </cell>
          <cell r="FI12">
            <v>69138.079434824656</v>
          </cell>
          <cell r="FJ12">
            <v>56334.731391338602</v>
          </cell>
          <cell r="FK12">
            <v>1024.2678434788841</v>
          </cell>
          <cell r="FL12">
            <v>1024.2678434788841</v>
          </cell>
          <cell r="FM12">
            <v>512.13392173944203</v>
          </cell>
          <cell r="FN12">
            <v>0</v>
          </cell>
          <cell r="FO12">
            <v>125472.81082616326</v>
          </cell>
          <cell r="FP12">
            <v>2560.6696086972097</v>
          </cell>
          <cell r="FQ12">
            <v>128033.48043486047</v>
          </cell>
          <cell r="FR12">
            <v>70622.229114376154</v>
          </cell>
          <cell r="FS12">
            <v>57544.038537639826</v>
          </cell>
          <cell r="FT12">
            <v>1046.2552461389062</v>
          </cell>
          <cell r="FU12">
            <v>1046.2552461389062</v>
          </cell>
          <cell r="FV12">
            <v>523.12762306945308</v>
          </cell>
          <cell r="FW12">
            <v>0</v>
          </cell>
          <cell r="FX12">
            <v>128166.26765201599</v>
          </cell>
          <cell r="FY12">
            <v>2615.6381153472653</v>
          </cell>
          <cell r="FZ12">
            <v>130781.90576736325</v>
          </cell>
          <cell r="GA12">
            <v>71867.506805845609</v>
          </cell>
          <cell r="GB12">
            <v>58558.709249207524</v>
          </cell>
          <cell r="GC12">
            <v>1064.7038045310462</v>
          </cell>
          <cell r="GD12">
            <v>1064.7038045310462</v>
          </cell>
          <cell r="GE12">
            <v>532.35190226552311</v>
          </cell>
          <cell r="GF12">
            <v>0</v>
          </cell>
          <cell r="GG12">
            <v>130426.21605505313</v>
          </cell>
          <cell r="GH12">
            <v>2661.7595113276152</v>
          </cell>
          <cell r="GI12">
            <v>133087.97556638074</v>
          </cell>
        </row>
        <row r="13">
          <cell r="E13" t="str">
            <v>HOIPresident/CEO OfficeL6</v>
          </cell>
          <cell r="F13" t="str">
            <v>Influence / Ensure company can adapt to changing regulatory framework and economic conditions</v>
          </cell>
          <cell r="G13">
            <v>6</v>
          </cell>
          <cell r="H13" t="str">
            <v>President/CEO Office</v>
          </cell>
          <cell r="I13" t="str">
            <v>HOIPresident/CEO Office6</v>
          </cell>
          <cell r="J13" t="str">
            <v>Influence / Ensure company can adapt to changing regulatory framework and economic conditions</v>
          </cell>
          <cell r="K13" t="str">
            <v>All Direct</v>
          </cell>
          <cell r="L13" t="str">
            <v>All Direct</v>
          </cell>
          <cell r="M13">
            <v>1</v>
          </cell>
          <cell r="N13">
            <v>6</v>
          </cell>
          <cell r="O13">
            <v>1234738.2261906448</v>
          </cell>
          <cell r="P13">
            <v>1253846.5601271321</v>
          </cell>
          <cell r="Q13">
            <v>1266587.7406872043</v>
          </cell>
          <cell r="R13">
            <v>1280334.8043486048</v>
          </cell>
          <cell r="S13">
            <v>1307819.0576736326</v>
          </cell>
          <cell r="T13">
            <v>1330879.7556638075</v>
          </cell>
          <cell r="U13">
            <v>0.108</v>
          </cell>
          <cell r="V13">
            <v>8.7999999999999995E-2</v>
          </cell>
          <cell r="W13">
            <v>1.6000000000000001E-3</v>
          </cell>
          <cell r="X13">
            <v>1.6000000000000001E-3</v>
          </cell>
          <cell r="Y13">
            <v>8.0000000000000004E-4</v>
          </cell>
          <cell r="Z13">
            <v>0</v>
          </cell>
          <cell r="AA13">
            <v>0</v>
          </cell>
          <cell r="AB13">
            <v>0</v>
          </cell>
          <cell r="AC13">
            <v>0.19999999999999998</v>
          </cell>
          <cell r="AD13">
            <v>0.54</v>
          </cell>
          <cell r="AE13">
            <v>0.44</v>
          </cell>
          <cell r="AF13">
            <v>8.0000000000000019E-3</v>
          </cell>
          <cell r="AG13">
            <v>8.0000000000000019E-3</v>
          </cell>
          <cell r="AH13">
            <v>4.000000000000001E-3</v>
          </cell>
          <cell r="AI13">
            <v>0</v>
          </cell>
          <cell r="AJ13">
            <v>0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0.54</v>
          </cell>
          <cell r="AW13">
            <v>0.44</v>
          </cell>
          <cell r="AX13">
            <v>8.0000000000000019E-3</v>
          </cell>
          <cell r="AY13">
            <v>8.0000000000000019E-3</v>
          </cell>
          <cell r="AZ13">
            <v>4.000000000000001E-3</v>
          </cell>
          <cell r="BA13">
            <v>0</v>
          </cell>
          <cell r="BB13">
            <v>0.98</v>
          </cell>
          <cell r="BC13">
            <v>2.0000000000000004E-2</v>
          </cell>
          <cell r="BD13">
            <v>1</v>
          </cell>
          <cell r="BE13">
            <v>0.108</v>
          </cell>
          <cell r="BF13">
            <v>8.7999999999999995E-2</v>
          </cell>
          <cell r="BG13">
            <v>1.6000000000000003E-3</v>
          </cell>
          <cell r="BH13">
            <v>1.6000000000000003E-3</v>
          </cell>
          <cell r="BI13">
            <v>8.0000000000000015E-4</v>
          </cell>
          <cell r="BJ13">
            <v>0</v>
          </cell>
          <cell r="BK13">
            <v>0.19600000000000001</v>
          </cell>
          <cell r="BL13">
            <v>4.000000000000001E-3</v>
          </cell>
          <cell r="BM13">
            <v>0.19999999999999998</v>
          </cell>
          <cell r="BN13">
            <v>246947.64523812893</v>
          </cell>
          <cell r="BO13">
            <v>250769.31202542639</v>
          </cell>
          <cell r="BP13">
            <v>253317.54813744084</v>
          </cell>
          <cell r="BQ13">
            <v>256066.96086972093</v>
          </cell>
          <cell r="BR13">
            <v>261563.8115347265</v>
          </cell>
          <cell r="BS13">
            <v>266175.95113276149</v>
          </cell>
          <cell r="BT13">
            <v>133351.72842858962</v>
          </cell>
          <cell r="BU13">
            <v>108656.96390477673</v>
          </cell>
          <cell r="BV13">
            <v>1975.5811619050319</v>
          </cell>
          <cell r="BW13">
            <v>1975.5811619050319</v>
          </cell>
          <cell r="BX13">
            <v>987.79058095251594</v>
          </cell>
          <cell r="BY13">
            <v>0</v>
          </cell>
          <cell r="BZ13">
            <v>0</v>
          </cell>
          <cell r="CA13">
            <v>0</v>
          </cell>
          <cell r="CB13">
            <v>242008.69233336634</v>
          </cell>
          <cell r="CC13">
            <v>4938.9529047625801</v>
          </cell>
          <cell r="CD13">
            <v>246947.6452381289</v>
          </cell>
          <cell r="CE13">
            <v>135415.42849373026</v>
          </cell>
          <cell r="CF13">
            <v>110338.49729118761</v>
          </cell>
          <cell r="CG13">
            <v>2006.1544962034116</v>
          </cell>
          <cell r="CH13">
            <v>2006.1544962034116</v>
          </cell>
          <cell r="CI13">
            <v>1003.0772481017058</v>
          </cell>
          <cell r="CJ13">
            <v>0</v>
          </cell>
          <cell r="CK13">
            <v>0</v>
          </cell>
          <cell r="CL13">
            <v>0</v>
          </cell>
          <cell r="CM13">
            <v>245753.92578491787</v>
          </cell>
          <cell r="CN13">
            <v>5015.3862405085292</v>
          </cell>
          <cell r="CO13">
            <v>250769.31202542639</v>
          </cell>
          <cell r="CP13">
            <v>136791.47599421805</v>
          </cell>
          <cell r="CQ13">
            <v>111459.72118047396</v>
          </cell>
          <cell r="CR13">
            <v>2026.5403850995272</v>
          </cell>
          <cell r="CS13">
            <v>2026.5403850995272</v>
          </cell>
          <cell r="CT13">
            <v>1013.2701925497636</v>
          </cell>
          <cell r="CU13">
            <v>0</v>
          </cell>
          <cell r="CV13">
            <v>0</v>
          </cell>
          <cell r="CW13">
            <v>0</v>
          </cell>
          <cell r="CX13">
            <v>248251.197174692</v>
          </cell>
          <cell r="CY13">
            <v>5066.3509627488183</v>
          </cell>
          <cell r="CZ13">
            <v>253317.54813744084</v>
          </cell>
          <cell r="DA13">
            <v>138276.15886964931</v>
          </cell>
          <cell r="DB13">
            <v>112669.4627826772</v>
          </cell>
          <cell r="DC13">
            <v>2048.5356869577681</v>
          </cell>
          <cell r="DD13">
            <v>2048.5356869577681</v>
          </cell>
          <cell r="DE13">
            <v>1024.2678434788841</v>
          </cell>
          <cell r="DF13">
            <v>0</v>
          </cell>
          <cell r="DG13">
            <v>0</v>
          </cell>
          <cell r="DH13">
            <v>0</v>
          </cell>
          <cell r="DI13">
            <v>250945.62165232652</v>
          </cell>
          <cell r="DJ13">
            <v>5121.3392173944203</v>
          </cell>
          <cell r="DK13">
            <v>256066.96086972093</v>
          </cell>
          <cell r="DL13">
            <v>141244.45822875231</v>
          </cell>
          <cell r="DM13">
            <v>115088.07707527965</v>
          </cell>
          <cell r="DN13">
            <v>2092.5104922778123</v>
          </cell>
          <cell r="DO13">
            <v>2092.5104922778123</v>
          </cell>
          <cell r="DP13">
            <v>1046.2552461389062</v>
          </cell>
          <cell r="DQ13">
            <v>0</v>
          </cell>
          <cell r="DR13">
            <v>0</v>
          </cell>
          <cell r="DS13">
            <v>0</v>
          </cell>
          <cell r="DT13">
            <v>256332.53530403198</v>
          </cell>
          <cell r="DU13">
            <v>5231.2762306945306</v>
          </cell>
          <cell r="DV13">
            <v>261563.81153472653</v>
          </cell>
          <cell r="DW13">
            <v>143735.01361169122</v>
          </cell>
          <cell r="DX13">
            <v>117117.41849841505</v>
          </cell>
          <cell r="DY13">
            <v>2129.4076090620924</v>
          </cell>
          <cell r="DZ13">
            <v>2129.4076090620924</v>
          </cell>
          <cell r="EA13">
            <v>1064.7038045310462</v>
          </cell>
          <cell r="EB13">
            <v>0</v>
          </cell>
          <cell r="EC13">
            <v>0</v>
          </cell>
          <cell r="ED13">
            <v>0</v>
          </cell>
          <cell r="EE13">
            <v>260852.43211010628</v>
          </cell>
          <cell r="EF13">
            <v>5323.5190226552313</v>
          </cell>
          <cell r="EG13">
            <v>266175.95113276149</v>
          </cell>
          <cell r="EH13">
            <v>133351.72842858962</v>
          </cell>
          <cell r="EI13">
            <v>108656.96390477673</v>
          </cell>
          <cell r="EJ13">
            <v>1975.5811619050319</v>
          </cell>
          <cell r="EK13">
            <v>1975.5811619050319</v>
          </cell>
          <cell r="EL13">
            <v>987.79058095251594</v>
          </cell>
          <cell r="EM13">
            <v>0</v>
          </cell>
          <cell r="EN13">
            <v>242008.69233336634</v>
          </cell>
          <cell r="EO13">
            <v>4938.9529047625792</v>
          </cell>
          <cell r="EP13">
            <v>246947.64523812893</v>
          </cell>
          <cell r="EQ13">
            <v>135415.42849373026</v>
          </cell>
          <cell r="ER13">
            <v>110338.49729118761</v>
          </cell>
          <cell r="ES13">
            <v>2006.1544962034116</v>
          </cell>
          <cell r="ET13">
            <v>2006.1544962034116</v>
          </cell>
          <cell r="EU13">
            <v>1003.0772481017058</v>
          </cell>
          <cell r="EV13">
            <v>0</v>
          </cell>
          <cell r="EW13">
            <v>245753.92578491787</v>
          </cell>
          <cell r="EX13">
            <v>5015.3862405085292</v>
          </cell>
          <cell r="EY13">
            <v>250769.31202542639</v>
          </cell>
          <cell r="EZ13">
            <v>136791.47599421805</v>
          </cell>
          <cell r="FA13">
            <v>111459.72118047396</v>
          </cell>
          <cell r="FB13">
            <v>2026.5403850995272</v>
          </cell>
          <cell r="FC13">
            <v>2026.5403850995272</v>
          </cell>
          <cell r="FD13">
            <v>1013.2701925497636</v>
          </cell>
          <cell r="FE13">
            <v>0</v>
          </cell>
          <cell r="FF13">
            <v>248251.19717469203</v>
          </cell>
          <cell r="FG13">
            <v>5066.3509627488174</v>
          </cell>
          <cell r="FH13">
            <v>253317.54813744084</v>
          </cell>
          <cell r="FI13">
            <v>138276.15886964931</v>
          </cell>
          <cell r="FJ13">
            <v>112669.4627826772</v>
          </cell>
          <cell r="FK13">
            <v>2048.5356869577681</v>
          </cell>
          <cell r="FL13">
            <v>2048.5356869577681</v>
          </cell>
          <cell r="FM13">
            <v>1024.2678434788841</v>
          </cell>
          <cell r="FN13">
            <v>0</v>
          </cell>
          <cell r="FO13">
            <v>250945.62165232652</v>
          </cell>
          <cell r="FP13">
            <v>5121.3392173944194</v>
          </cell>
          <cell r="FQ13">
            <v>256066.96086972093</v>
          </cell>
          <cell r="FR13">
            <v>141244.45822875231</v>
          </cell>
          <cell r="FS13">
            <v>115088.07707527965</v>
          </cell>
          <cell r="FT13">
            <v>2092.5104922778123</v>
          </cell>
          <cell r="FU13">
            <v>2092.5104922778123</v>
          </cell>
          <cell r="FV13">
            <v>1046.2552461389062</v>
          </cell>
          <cell r="FW13">
            <v>0</v>
          </cell>
          <cell r="FX13">
            <v>256332.53530403198</v>
          </cell>
          <cell r="FY13">
            <v>5231.2762306945306</v>
          </cell>
          <cell r="FZ13">
            <v>261563.8115347265</v>
          </cell>
          <cell r="GA13">
            <v>143735.01361169122</v>
          </cell>
          <cell r="GB13">
            <v>117117.41849841505</v>
          </cell>
          <cell r="GC13">
            <v>2129.4076090620924</v>
          </cell>
          <cell r="GD13">
            <v>2129.4076090620924</v>
          </cell>
          <cell r="GE13">
            <v>1064.7038045310462</v>
          </cell>
          <cell r="GF13">
            <v>0</v>
          </cell>
          <cell r="GG13">
            <v>260852.43211010625</v>
          </cell>
          <cell r="GH13">
            <v>5323.5190226552304</v>
          </cell>
          <cell r="GI13">
            <v>266175.95113276149</v>
          </cell>
        </row>
        <row r="14">
          <cell r="E14" t="str">
            <v>HOIPresident/CEO OfficeL7</v>
          </cell>
          <cell r="F14" t="str">
            <v>Plan for management succession</v>
          </cell>
          <cell r="G14">
            <v>7</v>
          </cell>
          <cell r="H14" t="str">
            <v>President/CEO Office</v>
          </cell>
          <cell r="I14" t="str">
            <v>HOIPresident/CEO Office7</v>
          </cell>
          <cell r="J14" t="str">
            <v>Plan for management succession</v>
          </cell>
          <cell r="K14" t="str">
            <v>All Direct</v>
          </cell>
          <cell r="L14" t="str">
            <v>All Direct</v>
          </cell>
          <cell r="M14">
            <v>1</v>
          </cell>
          <cell r="N14">
            <v>6</v>
          </cell>
          <cell r="O14">
            <v>1234738.2261906448</v>
          </cell>
          <cell r="P14">
            <v>1253846.5601271321</v>
          </cell>
          <cell r="Q14">
            <v>1266587.7406872043</v>
          </cell>
          <cell r="R14">
            <v>1280334.8043486048</v>
          </cell>
          <cell r="S14">
            <v>1307819.0576736326</v>
          </cell>
          <cell r="T14">
            <v>1330879.7556638075</v>
          </cell>
          <cell r="U14">
            <v>2.7E-2</v>
          </cell>
          <cell r="V14">
            <v>2.1999999999999999E-2</v>
          </cell>
          <cell r="W14">
            <v>4.0000000000000002E-4</v>
          </cell>
          <cell r="X14">
            <v>4.0000000000000002E-4</v>
          </cell>
          <cell r="Y14">
            <v>2.0000000000000001E-4</v>
          </cell>
          <cell r="Z14">
            <v>0</v>
          </cell>
          <cell r="AA14">
            <v>0</v>
          </cell>
          <cell r="AB14">
            <v>0</v>
          </cell>
          <cell r="AC14">
            <v>4.9999999999999996E-2</v>
          </cell>
          <cell r="AD14">
            <v>0.54</v>
          </cell>
          <cell r="AE14">
            <v>0.44</v>
          </cell>
          <cell r="AF14">
            <v>8.0000000000000019E-3</v>
          </cell>
          <cell r="AG14">
            <v>8.0000000000000019E-3</v>
          </cell>
          <cell r="AH14">
            <v>4.000000000000001E-3</v>
          </cell>
          <cell r="AI14">
            <v>0</v>
          </cell>
          <cell r="AJ14">
            <v>0</v>
          </cell>
          <cell r="AK14">
            <v>0</v>
          </cell>
          <cell r="AL14">
            <v>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0.54</v>
          </cell>
          <cell r="AW14">
            <v>0.44</v>
          </cell>
          <cell r="AX14">
            <v>8.0000000000000019E-3</v>
          </cell>
          <cell r="AY14">
            <v>8.0000000000000019E-3</v>
          </cell>
          <cell r="AZ14">
            <v>4.000000000000001E-3</v>
          </cell>
          <cell r="BA14">
            <v>0</v>
          </cell>
          <cell r="BB14">
            <v>0.98</v>
          </cell>
          <cell r="BC14">
            <v>2.0000000000000004E-2</v>
          </cell>
          <cell r="BD14">
            <v>1</v>
          </cell>
          <cell r="BE14">
            <v>2.7E-2</v>
          </cell>
          <cell r="BF14">
            <v>2.1999999999999999E-2</v>
          </cell>
          <cell r="BG14">
            <v>4.0000000000000007E-4</v>
          </cell>
          <cell r="BH14">
            <v>4.0000000000000007E-4</v>
          </cell>
          <cell r="BI14">
            <v>2.0000000000000004E-4</v>
          </cell>
          <cell r="BJ14">
            <v>0</v>
          </cell>
          <cell r="BK14">
            <v>4.9000000000000002E-2</v>
          </cell>
          <cell r="BL14">
            <v>1.0000000000000002E-3</v>
          </cell>
          <cell r="BM14">
            <v>4.9999999999999996E-2</v>
          </cell>
          <cell r="BN14">
            <v>61736.911309532232</v>
          </cell>
          <cell r="BO14">
            <v>62692.328006356598</v>
          </cell>
          <cell r="BP14">
            <v>63329.38703436021</v>
          </cell>
          <cell r="BQ14">
            <v>64016.740217430233</v>
          </cell>
          <cell r="BR14">
            <v>65390.952883681624</v>
          </cell>
          <cell r="BS14">
            <v>66543.987783190372</v>
          </cell>
          <cell r="BT14">
            <v>33337.932107147404</v>
          </cell>
          <cell r="BU14">
            <v>27164.240976194182</v>
          </cell>
          <cell r="BV14">
            <v>493.89529047625797</v>
          </cell>
          <cell r="BW14">
            <v>493.89529047625797</v>
          </cell>
          <cell r="BX14">
            <v>246.94764523812898</v>
          </cell>
          <cell r="BY14">
            <v>0</v>
          </cell>
          <cell r="BZ14">
            <v>0</v>
          </cell>
          <cell r="CA14">
            <v>0</v>
          </cell>
          <cell r="CB14">
            <v>60502.173083341586</v>
          </cell>
          <cell r="CC14">
            <v>1234.738226190645</v>
          </cell>
          <cell r="CD14">
            <v>61736.911309532225</v>
          </cell>
          <cell r="CE14">
            <v>33853.857123432565</v>
          </cell>
          <cell r="CF14">
            <v>27584.624322796903</v>
          </cell>
          <cell r="CG14">
            <v>501.53862405085289</v>
          </cell>
          <cell r="CH14">
            <v>501.53862405085289</v>
          </cell>
          <cell r="CI14">
            <v>250.76931202542644</v>
          </cell>
          <cell r="CJ14">
            <v>0</v>
          </cell>
          <cell r="CK14">
            <v>0</v>
          </cell>
          <cell r="CL14">
            <v>0</v>
          </cell>
          <cell r="CM14">
            <v>61438.481446229467</v>
          </cell>
          <cell r="CN14">
            <v>1253.8465601271323</v>
          </cell>
          <cell r="CO14">
            <v>62692.328006356598</v>
          </cell>
          <cell r="CP14">
            <v>34197.868998554513</v>
          </cell>
          <cell r="CQ14">
            <v>27864.930295118491</v>
          </cell>
          <cell r="CR14">
            <v>506.63509627488179</v>
          </cell>
          <cell r="CS14">
            <v>506.63509627488179</v>
          </cell>
          <cell r="CT14">
            <v>253.31754813744089</v>
          </cell>
          <cell r="CU14">
            <v>0</v>
          </cell>
          <cell r="CV14">
            <v>0</v>
          </cell>
          <cell r="CW14">
            <v>0</v>
          </cell>
          <cell r="CX14">
            <v>62062.799293673001</v>
          </cell>
          <cell r="CY14">
            <v>1266.5877406872046</v>
          </cell>
          <cell r="CZ14">
            <v>63329.38703436021</v>
          </cell>
          <cell r="DA14">
            <v>34569.039717412328</v>
          </cell>
          <cell r="DB14">
            <v>28167.365695669301</v>
          </cell>
          <cell r="DC14">
            <v>512.13392173944203</v>
          </cell>
          <cell r="DD14">
            <v>512.13392173944203</v>
          </cell>
          <cell r="DE14">
            <v>256.06696086972102</v>
          </cell>
          <cell r="DF14">
            <v>0</v>
          </cell>
          <cell r="DG14">
            <v>0</v>
          </cell>
          <cell r="DH14">
            <v>0</v>
          </cell>
          <cell r="DI14">
            <v>62736.405413081629</v>
          </cell>
          <cell r="DJ14">
            <v>1280.3348043486051</v>
          </cell>
          <cell r="DK14">
            <v>64016.740217430233</v>
          </cell>
          <cell r="DL14">
            <v>35311.114557188077</v>
          </cell>
          <cell r="DM14">
            <v>28772.019268819913</v>
          </cell>
          <cell r="DN14">
            <v>523.12762306945308</v>
          </cell>
          <cell r="DO14">
            <v>523.12762306945308</v>
          </cell>
          <cell r="DP14">
            <v>261.56381153472654</v>
          </cell>
          <cell r="DQ14">
            <v>0</v>
          </cell>
          <cell r="DR14">
            <v>0</v>
          </cell>
          <cell r="DS14">
            <v>0</v>
          </cell>
          <cell r="DT14">
            <v>64083.133826007994</v>
          </cell>
          <cell r="DU14">
            <v>1307.8190576736326</v>
          </cell>
          <cell r="DV14">
            <v>65390.952883681632</v>
          </cell>
          <cell r="DW14">
            <v>35933.753402922805</v>
          </cell>
          <cell r="DX14">
            <v>29279.354624603762</v>
          </cell>
          <cell r="DY14">
            <v>532.35190226552311</v>
          </cell>
          <cell r="DZ14">
            <v>532.35190226552311</v>
          </cell>
          <cell r="EA14">
            <v>266.17595113276155</v>
          </cell>
          <cell r="EB14">
            <v>0</v>
          </cell>
          <cell r="EC14">
            <v>0</v>
          </cell>
          <cell r="ED14">
            <v>0</v>
          </cell>
          <cell r="EE14">
            <v>65213.10802752657</v>
          </cell>
          <cell r="EF14">
            <v>1330.8797556638078</v>
          </cell>
          <cell r="EG14">
            <v>66543.987783190372</v>
          </cell>
          <cell r="EH14">
            <v>33337.932107147404</v>
          </cell>
          <cell r="EI14">
            <v>27164.240976194182</v>
          </cell>
          <cell r="EJ14">
            <v>493.89529047625797</v>
          </cell>
          <cell r="EK14">
            <v>493.89529047625797</v>
          </cell>
          <cell r="EL14">
            <v>246.94764523812898</v>
          </cell>
          <cell r="EM14">
            <v>0</v>
          </cell>
          <cell r="EN14">
            <v>60502.173083341586</v>
          </cell>
          <cell r="EO14">
            <v>1234.7382261906448</v>
          </cell>
          <cell r="EP14">
            <v>61736.911309532232</v>
          </cell>
          <cell r="EQ14">
            <v>33853.857123432565</v>
          </cell>
          <cell r="ER14">
            <v>27584.624322796903</v>
          </cell>
          <cell r="ES14">
            <v>501.53862405085289</v>
          </cell>
          <cell r="ET14">
            <v>501.53862405085289</v>
          </cell>
          <cell r="EU14">
            <v>250.76931202542644</v>
          </cell>
          <cell r="EV14">
            <v>0</v>
          </cell>
          <cell r="EW14">
            <v>61438.481446229467</v>
          </cell>
          <cell r="EX14">
            <v>1253.8465601271323</v>
          </cell>
          <cell r="EY14">
            <v>62692.328006356598</v>
          </cell>
          <cell r="EZ14">
            <v>34197.868998554513</v>
          </cell>
          <cell r="FA14">
            <v>27864.930295118491</v>
          </cell>
          <cell r="FB14">
            <v>506.63509627488179</v>
          </cell>
          <cell r="FC14">
            <v>506.63509627488179</v>
          </cell>
          <cell r="FD14">
            <v>253.31754813744089</v>
          </cell>
          <cell r="FE14">
            <v>0</v>
          </cell>
          <cell r="FF14">
            <v>62062.799293673008</v>
          </cell>
          <cell r="FG14">
            <v>1266.5877406872044</v>
          </cell>
          <cell r="FH14">
            <v>63329.38703436021</v>
          </cell>
          <cell r="FI14">
            <v>34569.039717412328</v>
          </cell>
          <cell r="FJ14">
            <v>28167.365695669301</v>
          </cell>
          <cell r="FK14">
            <v>512.13392173944203</v>
          </cell>
          <cell r="FL14">
            <v>512.13392173944203</v>
          </cell>
          <cell r="FM14">
            <v>256.06696086972102</v>
          </cell>
          <cell r="FN14">
            <v>0</v>
          </cell>
          <cell r="FO14">
            <v>62736.405413081629</v>
          </cell>
          <cell r="FP14">
            <v>1280.3348043486048</v>
          </cell>
          <cell r="FQ14">
            <v>64016.740217430233</v>
          </cell>
          <cell r="FR14">
            <v>35311.114557188077</v>
          </cell>
          <cell r="FS14">
            <v>28772.019268819913</v>
          </cell>
          <cell r="FT14">
            <v>523.12762306945308</v>
          </cell>
          <cell r="FU14">
            <v>523.12762306945308</v>
          </cell>
          <cell r="FV14">
            <v>261.56381153472654</v>
          </cell>
          <cell r="FW14">
            <v>0</v>
          </cell>
          <cell r="FX14">
            <v>64083.133826007994</v>
          </cell>
          <cell r="FY14">
            <v>1307.8190576736326</v>
          </cell>
          <cell r="FZ14">
            <v>65390.952883681624</v>
          </cell>
          <cell r="GA14">
            <v>35933.753402922805</v>
          </cell>
          <cell r="GB14">
            <v>29279.354624603762</v>
          </cell>
          <cell r="GC14">
            <v>532.35190226552311</v>
          </cell>
          <cell r="GD14">
            <v>532.35190226552311</v>
          </cell>
          <cell r="GE14">
            <v>266.17595113276155</v>
          </cell>
          <cell r="GF14">
            <v>0</v>
          </cell>
          <cell r="GG14">
            <v>65213.108027526563</v>
          </cell>
          <cell r="GH14">
            <v>1330.8797556638076</v>
          </cell>
          <cell r="GI14">
            <v>66543.987783190372</v>
          </cell>
        </row>
        <row r="15">
          <cell r="E15" t="str">
            <v>HOIPresident/CEO OfficeN1</v>
          </cell>
          <cell r="F15" t="str">
            <v>General Departmental Expenses</v>
          </cell>
          <cell r="G15">
            <v>1</v>
          </cell>
          <cell r="H15" t="str">
            <v>President/CEO Office</v>
          </cell>
          <cell r="I15" t="str">
            <v>HOIPresident/CEO Office1</v>
          </cell>
          <cell r="J15" t="str">
            <v>General Departmental Expenses</v>
          </cell>
          <cell r="K15" t="str">
            <v>Pres_CEO Dept. Labor (Internal)</v>
          </cell>
          <cell r="L15" t="str">
            <v>Pres_CEO Dept. Labor (Internal)</v>
          </cell>
          <cell r="M15">
            <v>2</v>
          </cell>
          <cell r="N15">
            <v>64</v>
          </cell>
          <cell r="O15">
            <v>300000</v>
          </cell>
          <cell r="P15">
            <v>300000</v>
          </cell>
          <cell r="Q15">
            <v>300000</v>
          </cell>
          <cell r="R15">
            <v>300000</v>
          </cell>
          <cell r="S15">
            <v>300000</v>
          </cell>
          <cell r="T15">
            <v>300000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</v>
          </cell>
          <cell r="AC15">
            <v>1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</v>
          </cell>
          <cell r="AL15">
            <v>1</v>
          </cell>
          <cell r="AM15">
            <v>0.52700000000000002</v>
          </cell>
          <cell r="AN15">
            <v>0.43</v>
          </cell>
          <cell r="AO15">
            <v>8.0000000000000002E-3</v>
          </cell>
          <cell r="AP15">
            <v>8.0000000000000002E-3</v>
          </cell>
          <cell r="AQ15">
            <v>4.0000000000000001E-3</v>
          </cell>
          <cell r="AR15">
            <v>2.3E-2</v>
          </cell>
          <cell r="AS15">
            <v>0.95700000000000007</v>
          </cell>
          <cell r="AT15">
            <v>4.2999999999999997E-2</v>
          </cell>
          <cell r="AU15">
            <v>1</v>
          </cell>
          <cell r="AV15">
            <v>0.52700000000000002</v>
          </cell>
          <cell r="AW15">
            <v>0.43</v>
          </cell>
          <cell r="AX15">
            <v>8.0000000000000002E-3</v>
          </cell>
          <cell r="AY15">
            <v>8.0000000000000002E-3</v>
          </cell>
          <cell r="AZ15">
            <v>4.0000000000000001E-3</v>
          </cell>
          <cell r="BA15">
            <v>2.3E-2</v>
          </cell>
          <cell r="BB15">
            <v>0.95700000000000007</v>
          </cell>
          <cell r="BC15">
            <v>4.2999999999999997E-2</v>
          </cell>
          <cell r="BD15">
            <v>1</v>
          </cell>
          <cell r="BE15">
            <v>0.52700000000000002</v>
          </cell>
          <cell r="BF15">
            <v>0.43</v>
          </cell>
          <cell r="BG15">
            <v>8.0000000000000002E-3</v>
          </cell>
          <cell r="BH15">
            <v>8.0000000000000002E-3</v>
          </cell>
          <cell r="BI15">
            <v>4.0000000000000001E-3</v>
          </cell>
          <cell r="BJ15">
            <v>2.3E-2</v>
          </cell>
          <cell r="BK15">
            <v>0.95700000000000007</v>
          </cell>
          <cell r="BL15">
            <v>4.2999999999999997E-2</v>
          </cell>
          <cell r="BM15">
            <v>1</v>
          </cell>
          <cell r="BN15">
            <v>300000</v>
          </cell>
          <cell r="BO15">
            <v>300000</v>
          </cell>
          <cell r="BP15">
            <v>300000</v>
          </cell>
          <cell r="BQ15">
            <v>300000</v>
          </cell>
          <cell r="BR15">
            <v>300000</v>
          </cell>
          <cell r="BS15">
            <v>300000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300000</v>
          </cell>
          <cell r="CB15">
            <v>0</v>
          </cell>
          <cell r="CC15">
            <v>0</v>
          </cell>
          <cell r="CD15">
            <v>300000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300000</v>
          </cell>
          <cell r="CM15">
            <v>0</v>
          </cell>
          <cell r="CN15">
            <v>0</v>
          </cell>
          <cell r="CO15">
            <v>300000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300000</v>
          </cell>
          <cell r="CX15">
            <v>0</v>
          </cell>
          <cell r="CY15">
            <v>0</v>
          </cell>
          <cell r="CZ15">
            <v>300000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300000</v>
          </cell>
          <cell r="DI15">
            <v>0</v>
          </cell>
          <cell r="DJ15">
            <v>0</v>
          </cell>
          <cell r="DK15">
            <v>300000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300000</v>
          </cell>
          <cell r="DT15">
            <v>0</v>
          </cell>
          <cell r="DU15">
            <v>0</v>
          </cell>
          <cell r="DV15">
            <v>300000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300000</v>
          </cell>
          <cell r="EE15">
            <v>0</v>
          </cell>
          <cell r="EF15">
            <v>0</v>
          </cell>
          <cell r="EG15">
            <v>300000</v>
          </cell>
          <cell r="EH15">
            <v>158100</v>
          </cell>
          <cell r="EI15">
            <v>129000</v>
          </cell>
          <cell r="EJ15">
            <v>2400</v>
          </cell>
          <cell r="EK15">
            <v>2400</v>
          </cell>
          <cell r="EL15">
            <v>1200</v>
          </cell>
          <cell r="EM15">
            <v>6900</v>
          </cell>
          <cell r="EN15">
            <v>287100</v>
          </cell>
          <cell r="EO15">
            <v>12899.999999999998</v>
          </cell>
          <cell r="EP15">
            <v>300000</v>
          </cell>
          <cell r="EQ15">
            <v>158100</v>
          </cell>
          <cell r="ER15">
            <v>129000</v>
          </cell>
          <cell r="ES15">
            <v>2400</v>
          </cell>
          <cell r="ET15">
            <v>2400</v>
          </cell>
          <cell r="EU15">
            <v>1200</v>
          </cell>
          <cell r="EV15">
            <v>6900</v>
          </cell>
          <cell r="EW15">
            <v>287100</v>
          </cell>
          <cell r="EX15">
            <v>12899.999999999998</v>
          </cell>
          <cell r="EY15">
            <v>300000</v>
          </cell>
          <cell r="EZ15">
            <v>158100</v>
          </cell>
          <cell r="FA15">
            <v>129000</v>
          </cell>
          <cell r="FB15">
            <v>2400</v>
          </cell>
          <cell r="FC15">
            <v>2400</v>
          </cell>
          <cell r="FD15">
            <v>1200</v>
          </cell>
          <cell r="FE15">
            <v>6900</v>
          </cell>
          <cell r="FF15">
            <v>287100</v>
          </cell>
          <cell r="FG15">
            <v>12899.999999999998</v>
          </cell>
          <cell r="FH15">
            <v>300000</v>
          </cell>
          <cell r="FI15">
            <v>158100</v>
          </cell>
          <cell r="FJ15">
            <v>129000</v>
          </cell>
          <cell r="FK15">
            <v>2400</v>
          </cell>
          <cell r="FL15">
            <v>2400</v>
          </cell>
          <cell r="FM15">
            <v>1200</v>
          </cell>
          <cell r="FN15">
            <v>6900</v>
          </cell>
          <cell r="FO15">
            <v>287100</v>
          </cell>
          <cell r="FP15">
            <v>12899.999999999998</v>
          </cell>
          <cell r="FQ15">
            <v>300000</v>
          </cell>
          <cell r="FR15">
            <v>158100</v>
          </cell>
          <cell r="FS15">
            <v>129000</v>
          </cell>
          <cell r="FT15">
            <v>2400</v>
          </cell>
          <cell r="FU15">
            <v>2400</v>
          </cell>
          <cell r="FV15">
            <v>1200</v>
          </cell>
          <cell r="FW15">
            <v>6900</v>
          </cell>
          <cell r="FX15">
            <v>287100</v>
          </cell>
          <cell r="FY15">
            <v>12899.999999999998</v>
          </cell>
          <cell r="FZ15">
            <v>300000</v>
          </cell>
          <cell r="GA15">
            <v>158100</v>
          </cell>
          <cell r="GB15">
            <v>129000</v>
          </cell>
          <cell r="GC15">
            <v>2400</v>
          </cell>
          <cell r="GD15">
            <v>2400</v>
          </cell>
          <cell r="GE15">
            <v>1200</v>
          </cell>
          <cell r="GF15">
            <v>6900</v>
          </cell>
          <cell r="GG15">
            <v>287100</v>
          </cell>
          <cell r="GH15">
            <v>12899.999999999998</v>
          </cell>
          <cell r="GI15">
            <v>300000</v>
          </cell>
        </row>
        <row r="16">
          <cell r="E16" t="str">
            <v>HOIChairL1</v>
          </cell>
          <cell r="F16" t="str">
            <v>OVERALL ASSIGNMENT OF TIME</v>
          </cell>
          <cell r="G16">
            <v>1</v>
          </cell>
          <cell r="H16" t="str">
            <v>Chair</v>
          </cell>
          <cell r="I16" t="str">
            <v>HOIChair1</v>
          </cell>
          <cell r="J16" t="str">
            <v>OVERALL ASSIGNMENT OF TIME</v>
          </cell>
          <cell r="K16" t="str">
            <v>Non-energy Rev_Assets Blend</v>
          </cell>
          <cell r="L16" t="str">
            <v>Non-energy Rev_Assets Blend</v>
          </cell>
          <cell r="M16">
            <v>1</v>
          </cell>
          <cell r="N16">
            <v>35</v>
          </cell>
          <cell r="O16">
            <v>306707.28175693552</v>
          </cell>
          <cell r="P16">
            <v>310580.15157368925</v>
          </cell>
          <cell r="Q16">
            <v>313905.07993422938</v>
          </cell>
          <cell r="R16">
            <v>317349.26849153341</v>
          </cell>
          <cell r="S16">
            <v>322051.32029156585</v>
          </cell>
          <cell r="T16">
            <v>326546.99708213267</v>
          </cell>
          <cell r="U16">
            <v>0</v>
          </cell>
          <cell r="V16">
            <v>0</v>
          </cell>
          <cell r="W16">
            <v>0.01</v>
          </cell>
          <cell r="X16">
            <v>0.02</v>
          </cell>
          <cell r="Y16">
            <v>2.5000000000000001E-2</v>
          </cell>
          <cell r="Z16">
            <v>0.01</v>
          </cell>
          <cell r="AA16">
            <v>0.93500000000000005</v>
          </cell>
          <cell r="AB16">
            <v>0</v>
          </cell>
          <cell r="AC16">
            <v>1</v>
          </cell>
          <cell r="AD16">
            <v>0</v>
          </cell>
          <cell r="AE16">
            <v>0</v>
          </cell>
          <cell r="AF16">
            <v>0.01</v>
          </cell>
          <cell r="AG16">
            <v>0.02</v>
          </cell>
          <cell r="AH16">
            <v>2.5000000000000001E-2</v>
          </cell>
          <cell r="AI16">
            <v>0.01</v>
          </cell>
          <cell r="AJ16">
            <v>0.93500000000000005</v>
          </cell>
          <cell r="AK16">
            <v>0</v>
          </cell>
          <cell r="AL16">
            <v>1</v>
          </cell>
          <cell r="AM16">
            <v>0.54190540384531483</v>
          </cell>
          <cell r="AN16">
            <v>0.41573997464319695</v>
          </cell>
          <cell r="AO16">
            <v>1.5521519246843687E-2</v>
          </cell>
          <cell r="AP16">
            <v>2.0702917567767144E-2</v>
          </cell>
          <cell r="AQ16">
            <v>6.1301846968775265E-3</v>
          </cell>
          <cell r="AR16">
            <v>0</v>
          </cell>
          <cell r="AS16">
            <v>0.95764537848851172</v>
          </cell>
          <cell r="AT16">
            <v>4.2354621511488354E-2</v>
          </cell>
          <cell r="AU16">
            <v>1</v>
          </cell>
          <cell r="AV16">
            <v>0.52909100171828138</v>
          </cell>
          <cell r="AW16">
            <v>0.40590899828171872</v>
          </cell>
          <cell r="AX16">
            <v>0.01</v>
          </cell>
          <cell r="AY16">
            <v>0.02</v>
          </cell>
          <cell r="AZ16">
            <v>2.5000000000000001E-2</v>
          </cell>
          <cell r="BA16">
            <v>0.01</v>
          </cell>
          <cell r="BB16">
            <v>0.93500000000000005</v>
          </cell>
          <cell r="BC16">
            <v>6.5000000000000002E-2</v>
          </cell>
          <cell r="BD16">
            <v>1</v>
          </cell>
          <cell r="BE16">
            <v>0.52909100171828138</v>
          </cell>
          <cell r="BF16">
            <v>0.40590899828171872</v>
          </cell>
          <cell r="BG16">
            <v>0.01</v>
          </cell>
          <cell r="BH16">
            <v>0.02</v>
          </cell>
          <cell r="BI16">
            <v>2.5000000000000001E-2</v>
          </cell>
          <cell r="BJ16">
            <v>0.01</v>
          </cell>
          <cell r="BK16">
            <v>0.93500000000000005</v>
          </cell>
          <cell r="BL16">
            <v>6.5000000000000002E-2</v>
          </cell>
          <cell r="BM16">
            <v>1</v>
          </cell>
          <cell r="BN16">
            <v>306707.28175693552</v>
          </cell>
          <cell r="BO16">
            <v>310580.15157368925</v>
          </cell>
          <cell r="BP16">
            <v>313905.07993422938</v>
          </cell>
          <cell r="BQ16">
            <v>317349.26849153341</v>
          </cell>
          <cell r="BR16">
            <v>322051.32029156585</v>
          </cell>
          <cell r="BS16">
            <v>326546.99708213267</v>
          </cell>
          <cell r="BT16">
            <v>0</v>
          </cell>
          <cell r="BU16">
            <v>0</v>
          </cell>
          <cell r="BV16">
            <v>3067.0728175693553</v>
          </cell>
          <cell r="BW16">
            <v>6134.1456351387105</v>
          </cell>
          <cell r="BX16">
            <v>7667.6820439233888</v>
          </cell>
          <cell r="BY16">
            <v>3067.0728175693553</v>
          </cell>
          <cell r="BZ16">
            <v>286771.30844273471</v>
          </cell>
          <cell r="CA16">
            <v>0</v>
          </cell>
          <cell r="CB16">
            <v>0</v>
          </cell>
          <cell r="CC16">
            <v>19935.973314200808</v>
          </cell>
          <cell r="CD16">
            <v>306707.28175693552</v>
          </cell>
          <cell r="CE16">
            <v>0</v>
          </cell>
          <cell r="CF16">
            <v>0</v>
          </cell>
          <cell r="CG16">
            <v>3105.8015157368927</v>
          </cell>
          <cell r="CH16">
            <v>6211.6030314737854</v>
          </cell>
          <cell r="CI16">
            <v>7764.5037893422314</v>
          </cell>
          <cell r="CJ16">
            <v>3105.8015157368927</v>
          </cell>
          <cell r="CK16">
            <v>290392.44172139949</v>
          </cell>
          <cell r="CL16">
            <v>0</v>
          </cell>
          <cell r="CM16">
            <v>0</v>
          </cell>
          <cell r="CN16">
            <v>20187.709852289801</v>
          </cell>
          <cell r="CO16">
            <v>310580.15157368931</v>
          </cell>
          <cell r="CP16">
            <v>0</v>
          </cell>
          <cell r="CQ16">
            <v>0</v>
          </cell>
          <cell r="CR16">
            <v>3139.0507993422939</v>
          </cell>
          <cell r="CS16">
            <v>6278.1015986845878</v>
          </cell>
          <cell r="CT16">
            <v>7847.6269983557349</v>
          </cell>
          <cell r="CU16">
            <v>3139.0507993422939</v>
          </cell>
          <cell r="CV16">
            <v>293501.24973850447</v>
          </cell>
          <cell r="CW16">
            <v>0</v>
          </cell>
          <cell r="CX16">
            <v>0</v>
          </cell>
          <cell r="CY16">
            <v>20403.83019572491</v>
          </cell>
          <cell r="CZ16">
            <v>313905.07993422938</v>
          </cell>
          <cell r="DA16">
            <v>0</v>
          </cell>
          <cell r="DB16">
            <v>0</v>
          </cell>
          <cell r="DC16">
            <v>3173.4926849153344</v>
          </cell>
          <cell r="DD16">
            <v>6346.9853698306688</v>
          </cell>
          <cell r="DE16">
            <v>7933.731712288336</v>
          </cell>
          <cell r="DF16">
            <v>3173.4926849153344</v>
          </cell>
          <cell r="DG16">
            <v>296721.56603958376</v>
          </cell>
          <cell r="DH16">
            <v>0</v>
          </cell>
          <cell r="DI16">
            <v>0</v>
          </cell>
          <cell r="DJ16">
            <v>20627.702451949674</v>
          </cell>
          <cell r="DK16">
            <v>317349.26849153341</v>
          </cell>
          <cell r="DL16">
            <v>0</v>
          </cell>
          <cell r="DM16">
            <v>0</v>
          </cell>
          <cell r="DN16">
            <v>3220.5132029156584</v>
          </cell>
          <cell r="DO16">
            <v>6441.0264058313169</v>
          </cell>
          <cell r="DP16">
            <v>8051.2830072891466</v>
          </cell>
          <cell r="DQ16">
            <v>3220.5132029156584</v>
          </cell>
          <cell r="DR16">
            <v>301117.98447261407</v>
          </cell>
          <cell r="DS16">
            <v>0</v>
          </cell>
          <cell r="DT16">
            <v>0</v>
          </cell>
          <cell r="DU16">
            <v>20933.335818951782</v>
          </cell>
          <cell r="DV16">
            <v>322051.32029156585</v>
          </cell>
          <cell r="DW16">
            <v>0</v>
          </cell>
          <cell r="DX16">
            <v>0</v>
          </cell>
          <cell r="DY16">
            <v>3265.4699708213266</v>
          </cell>
          <cell r="DZ16">
            <v>6530.9399416426531</v>
          </cell>
          <cell r="EA16">
            <v>8163.6749270533173</v>
          </cell>
          <cell r="EB16">
            <v>3265.4699708213266</v>
          </cell>
          <cell r="EC16">
            <v>305321.44227179408</v>
          </cell>
          <cell r="ED16">
            <v>0</v>
          </cell>
          <cell r="EE16">
            <v>0</v>
          </cell>
          <cell r="EF16">
            <v>21225.554810338625</v>
          </cell>
          <cell r="EG16">
            <v>326546.99708213273</v>
          </cell>
          <cell r="EH16">
            <v>162276.06293906819</v>
          </cell>
          <cell r="EI16">
            <v>124495.24550366656</v>
          </cell>
          <cell r="EJ16">
            <v>3067.0728175693553</v>
          </cell>
          <cell r="EK16">
            <v>6134.1456351387105</v>
          </cell>
          <cell r="EL16">
            <v>7667.6820439233888</v>
          </cell>
          <cell r="EM16">
            <v>3067.0728175693553</v>
          </cell>
          <cell r="EN16">
            <v>286771.30844273471</v>
          </cell>
          <cell r="EO16">
            <v>19935.973314200808</v>
          </cell>
          <cell r="EP16">
            <v>306707.28175693552</v>
          </cell>
          <cell r="EQ16">
            <v>164325.16350993892</v>
          </cell>
          <cell r="ER16">
            <v>126067.27821146057</v>
          </cell>
          <cell r="ES16">
            <v>3105.8015157368927</v>
          </cell>
          <cell r="ET16">
            <v>6211.6030314737854</v>
          </cell>
          <cell r="EU16">
            <v>7764.5037893422314</v>
          </cell>
          <cell r="EV16">
            <v>3105.8015157368927</v>
          </cell>
          <cell r="EW16">
            <v>290392.44172139949</v>
          </cell>
          <cell r="EX16">
            <v>20187.709852289801</v>
          </cell>
          <cell r="EY16">
            <v>310580.15157368925</v>
          </cell>
          <cell r="EZ16">
            <v>166084.35318685861</v>
          </cell>
          <cell r="FA16">
            <v>127416.89655164588</v>
          </cell>
          <cell r="FB16">
            <v>3139.0507993422939</v>
          </cell>
          <cell r="FC16">
            <v>6278.1015986845878</v>
          </cell>
          <cell r="FD16">
            <v>7847.6269983557349</v>
          </cell>
          <cell r="FE16">
            <v>3139.0507993422939</v>
          </cell>
          <cell r="FF16">
            <v>293501.24973850447</v>
          </cell>
          <cell r="FG16">
            <v>20403.83019572491</v>
          </cell>
          <cell r="FH16">
            <v>313905.07993422938</v>
          </cell>
          <cell r="FI16">
            <v>167906.64236074925</v>
          </cell>
          <cell r="FJ16">
            <v>128814.92367883453</v>
          </cell>
          <cell r="FK16">
            <v>3173.4926849153344</v>
          </cell>
          <cell r="FL16">
            <v>6346.9853698306688</v>
          </cell>
          <cell r="FM16">
            <v>7933.731712288336</v>
          </cell>
          <cell r="FN16">
            <v>3173.4926849153344</v>
          </cell>
          <cell r="FO16">
            <v>296721.56603958376</v>
          </cell>
          <cell r="FP16">
            <v>20627.702451949674</v>
          </cell>
          <cell r="FQ16">
            <v>317349.26849153341</v>
          </cell>
          <cell r="FR16">
            <v>170394.45565775965</v>
          </cell>
          <cell r="FS16">
            <v>130723.52881485445</v>
          </cell>
          <cell r="FT16">
            <v>3220.5132029156584</v>
          </cell>
          <cell r="FU16">
            <v>6441.0264058313169</v>
          </cell>
          <cell r="FV16">
            <v>8051.2830072891466</v>
          </cell>
          <cell r="FW16">
            <v>3220.5132029156584</v>
          </cell>
          <cell r="FX16">
            <v>301117.98447261407</v>
          </cell>
          <cell r="FY16">
            <v>20933.335818951782</v>
          </cell>
          <cell r="FZ16">
            <v>322051.32029156585</v>
          </cell>
          <cell r="GA16">
            <v>172773.07779428229</v>
          </cell>
          <cell r="GB16">
            <v>132548.36447751179</v>
          </cell>
          <cell r="GC16">
            <v>3265.4699708213266</v>
          </cell>
          <cell r="GD16">
            <v>6530.9399416426531</v>
          </cell>
          <cell r="GE16">
            <v>8163.6749270533173</v>
          </cell>
          <cell r="GF16">
            <v>3265.4699708213266</v>
          </cell>
          <cell r="GG16">
            <v>305321.44227179408</v>
          </cell>
          <cell r="GH16">
            <v>21225.554810338625</v>
          </cell>
          <cell r="GI16">
            <v>326546.99708213267</v>
          </cell>
        </row>
        <row r="17">
          <cell r="E17" t="str">
            <v>HOIChairN1</v>
          </cell>
          <cell r="F17" t="str">
            <v>General Departmental Expenses</v>
          </cell>
          <cell r="G17">
            <v>1</v>
          </cell>
          <cell r="H17" t="str">
            <v>Chair</v>
          </cell>
          <cell r="I17" t="str">
            <v>HOIChair1</v>
          </cell>
          <cell r="J17" t="str">
            <v>General Departmental Expenses</v>
          </cell>
          <cell r="K17" t="str">
            <v>Non-energy Rev_Assets Blend</v>
          </cell>
          <cell r="L17" t="str">
            <v>Non-energy Rev_Assets Blend</v>
          </cell>
          <cell r="M17">
            <v>1</v>
          </cell>
          <cell r="N17">
            <v>35</v>
          </cell>
          <cell r="O17">
            <v>25000</v>
          </cell>
          <cell r="P17">
            <v>25000</v>
          </cell>
          <cell r="Q17">
            <v>25000</v>
          </cell>
          <cell r="R17">
            <v>25000</v>
          </cell>
          <cell r="S17">
            <v>25000</v>
          </cell>
          <cell r="T17">
            <v>25000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</v>
          </cell>
          <cell r="AC17">
            <v>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1</v>
          </cell>
          <cell r="AL17">
            <v>1</v>
          </cell>
          <cell r="AM17">
            <v>0.54190540384531483</v>
          </cell>
          <cell r="AN17">
            <v>0.41573997464319695</v>
          </cell>
          <cell r="AO17">
            <v>1.5521519246843687E-2</v>
          </cell>
          <cell r="AP17">
            <v>2.0702917567767144E-2</v>
          </cell>
          <cell r="AQ17">
            <v>6.1301846968775265E-3</v>
          </cell>
          <cell r="AR17">
            <v>0</v>
          </cell>
          <cell r="AS17">
            <v>0.95764537848851172</v>
          </cell>
          <cell r="AT17">
            <v>4.2354621511488354E-2</v>
          </cell>
          <cell r="AU17">
            <v>1</v>
          </cell>
          <cell r="AV17">
            <v>0.54190540384531483</v>
          </cell>
          <cell r="AW17">
            <v>0.41573997464319695</v>
          </cell>
          <cell r="AX17">
            <v>1.5521519246843687E-2</v>
          </cell>
          <cell r="AY17">
            <v>2.0702917567767144E-2</v>
          </cell>
          <cell r="AZ17">
            <v>6.1301846968775265E-3</v>
          </cell>
          <cell r="BA17">
            <v>0</v>
          </cell>
          <cell r="BB17">
            <v>0.95764537848851172</v>
          </cell>
          <cell r="BC17">
            <v>4.2354621511488354E-2</v>
          </cell>
          <cell r="BD17">
            <v>1</v>
          </cell>
          <cell r="BE17">
            <v>0.54190540384531483</v>
          </cell>
          <cell r="BF17">
            <v>0.41573997464319695</v>
          </cell>
          <cell r="BG17">
            <v>1.5521519246843687E-2</v>
          </cell>
          <cell r="BH17">
            <v>2.0702917567767144E-2</v>
          </cell>
          <cell r="BI17">
            <v>6.1301846968775265E-3</v>
          </cell>
          <cell r="BJ17">
            <v>0</v>
          </cell>
          <cell r="BK17">
            <v>0.95764537848851172</v>
          </cell>
          <cell r="BL17">
            <v>4.2354621511488354E-2</v>
          </cell>
          <cell r="BM17">
            <v>1</v>
          </cell>
          <cell r="BN17">
            <v>25000</v>
          </cell>
          <cell r="BO17">
            <v>25000</v>
          </cell>
          <cell r="BP17">
            <v>25000</v>
          </cell>
          <cell r="BQ17">
            <v>25000</v>
          </cell>
          <cell r="BR17">
            <v>25000</v>
          </cell>
          <cell r="BS17">
            <v>25000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25000</v>
          </cell>
          <cell r="CB17">
            <v>0</v>
          </cell>
          <cell r="CC17">
            <v>0</v>
          </cell>
          <cell r="CD17">
            <v>25000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25000</v>
          </cell>
          <cell r="CM17">
            <v>0</v>
          </cell>
          <cell r="CN17">
            <v>0</v>
          </cell>
          <cell r="CO17">
            <v>25000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25000</v>
          </cell>
          <cell r="CX17">
            <v>0</v>
          </cell>
          <cell r="CY17">
            <v>0</v>
          </cell>
          <cell r="CZ17">
            <v>25000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25000</v>
          </cell>
          <cell r="DI17">
            <v>0</v>
          </cell>
          <cell r="DJ17">
            <v>0</v>
          </cell>
          <cell r="DK17">
            <v>25000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25000</v>
          </cell>
          <cell r="DT17">
            <v>0</v>
          </cell>
          <cell r="DU17">
            <v>0</v>
          </cell>
          <cell r="DV17">
            <v>25000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25000</v>
          </cell>
          <cell r="EE17">
            <v>0</v>
          </cell>
          <cell r="EF17">
            <v>0</v>
          </cell>
          <cell r="EG17">
            <v>25000</v>
          </cell>
          <cell r="EH17">
            <v>13547.63509613287</v>
          </cell>
          <cell r="EI17">
            <v>10393.499366079925</v>
          </cell>
          <cell r="EJ17">
            <v>388.03798117109216</v>
          </cell>
          <cell r="EK17">
            <v>517.57293919417862</v>
          </cell>
          <cell r="EL17">
            <v>153.25461742193815</v>
          </cell>
          <cell r="EM17">
            <v>0</v>
          </cell>
          <cell r="EN17">
            <v>23941.134462212794</v>
          </cell>
          <cell r="EO17">
            <v>1058.865537787209</v>
          </cell>
          <cell r="EP17">
            <v>25000</v>
          </cell>
          <cell r="EQ17">
            <v>13547.63509613287</v>
          </cell>
          <cell r="ER17">
            <v>10393.499366079925</v>
          </cell>
          <cell r="ES17">
            <v>388.03798117109216</v>
          </cell>
          <cell r="ET17">
            <v>517.57293919417862</v>
          </cell>
          <cell r="EU17">
            <v>153.25461742193815</v>
          </cell>
          <cell r="EV17">
            <v>0</v>
          </cell>
          <cell r="EW17">
            <v>23941.134462212794</v>
          </cell>
          <cell r="EX17">
            <v>1058.865537787209</v>
          </cell>
          <cell r="EY17">
            <v>25000</v>
          </cell>
          <cell r="EZ17">
            <v>13547.63509613287</v>
          </cell>
          <cell r="FA17">
            <v>10393.499366079925</v>
          </cell>
          <cell r="FB17">
            <v>388.03798117109216</v>
          </cell>
          <cell r="FC17">
            <v>517.57293919417862</v>
          </cell>
          <cell r="FD17">
            <v>153.25461742193815</v>
          </cell>
          <cell r="FE17">
            <v>0</v>
          </cell>
          <cell r="FF17">
            <v>23941.134462212794</v>
          </cell>
          <cell r="FG17">
            <v>1058.865537787209</v>
          </cell>
          <cell r="FH17">
            <v>25000</v>
          </cell>
          <cell r="FI17">
            <v>13547.63509613287</v>
          </cell>
          <cell r="FJ17">
            <v>10393.499366079925</v>
          </cell>
          <cell r="FK17">
            <v>388.03798117109216</v>
          </cell>
          <cell r="FL17">
            <v>517.57293919417862</v>
          </cell>
          <cell r="FM17">
            <v>153.25461742193815</v>
          </cell>
          <cell r="FN17">
            <v>0</v>
          </cell>
          <cell r="FO17">
            <v>23941.134462212794</v>
          </cell>
          <cell r="FP17">
            <v>1058.865537787209</v>
          </cell>
          <cell r="FQ17">
            <v>25000</v>
          </cell>
          <cell r="FR17">
            <v>13547.63509613287</v>
          </cell>
          <cell r="FS17">
            <v>10393.499366079925</v>
          </cell>
          <cell r="FT17">
            <v>388.03798117109216</v>
          </cell>
          <cell r="FU17">
            <v>517.57293919417862</v>
          </cell>
          <cell r="FV17">
            <v>153.25461742193815</v>
          </cell>
          <cell r="FW17">
            <v>0</v>
          </cell>
          <cell r="FX17">
            <v>23941.134462212794</v>
          </cell>
          <cell r="FY17">
            <v>1058.865537787209</v>
          </cell>
          <cell r="FZ17">
            <v>25000</v>
          </cell>
          <cell r="GA17">
            <v>13547.63509613287</v>
          </cell>
          <cell r="GB17">
            <v>10393.499366079925</v>
          </cell>
          <cell r="GC17">
            <v>388.03798117109216</v>
          </cell>
          <cell r="GD17">
            <v>517.57293919417862</v>
          </cell>
          <cell r="GE17">
            <v>153.25461742193815</v>
          </cell>
          <cell r="GF17">
            <v>0</v>
          </cell>
          <cell r="GG17">
            <v>23941.134462212794</v>
          </cell>
          <cell r="GH17">
            <v>1058.865537787209</v>
          </cell>
          <cell r="GI17">
            <v>25000</v>
          </cell>
        </row>
        <row r="18">
          <cell r="E18" t="str">
            <v>HOICFO OfficeL1</v>
          </cell>
          <cell r="F18" t="str">
            <v>Review and approve financial and investment decisions and Provide input to strategy and business plans</v>
          </cell>
          <cell r="G18">
            <v>1</v>
          </cell>
          <cell r="H18" t="str">
            <v>CFO Office</v>
          </cell>
          <cell r="I18" t="str">
            <v>HOICFO Office1</v>
          </cell>
          <cell r="J18" t="str">
            <v>Review and approve financial and investment decisions and Provide input to strategy and business plans</v>
          </cell>
          <cell r="K18" t="str">
            <v>Non-energy Rev_Assets Blend</v>
          </cell>
          <cell r="L18" t="str">
            <v>Non-energy Rev_Assets Blend</v>
          </cell>
          <cell r="M18">
            <v>1</v>
          </cell>
          <cell r="N18">
            <v>35</v>
          </cell>
          <cell r="O18">
            <v>652472.73237999994</v>
          </cell>
          <cell r="P18">
            <v>660314.09048617596</v>
          </cell>
          <cell r="Q18">
            <v>664721.46248271095</v>
          </cell>
          <cell r="R18">
            <v>669620.18700320786</v>
          </cell>
          <cell r="S18">
            <v>681736.46661641914</v>
          </cell>
          <cell r="T18">
            <v>691438.46559312462</v>
          </cell>
          <cell r="U18">
            <v>0</v>
          </cell>
          <cell r="V18">
            <v>0</v>
          </cell>
          <cell r="W18">
            <v>5.0000000000000001E-3</v>
          </cell>
          <cell r="X18">
            <v>5.0000000000000001E-3</v>
          </cell>
          <cell r="Y18">
            <v>0</v>
          </cell>
          <cell r="Z18">
            <v>0</v>
          </cell>
          <cell r="AA18">
            <v>0.22500000000000001</v>
          </cell>
          <cell r="AB18">
            <v>0</v>
          </cell>
          <cell r="AC18">
            <v>0.23500000000000001</v>
          </cell>
          <cell r="AD18">
            <v>0</v>
          </cell>
          <cell r="AE18">
            <v>0</v>
          </cell>
          <cell r="AF18">
            <v>2.1276595744680851E-2</v>
          </cell>
          <cell r="AG18">
            <v>2.1276595744680851E-2</v>
          </cell>
          <cell r="AH18">
            <v>0</v>
          </cell>
          <cell r="AI18">
            <v>0</v>
          </cell>
          <cell r="AJ18">
            <v>0.95744680851063824</v>
          </cell>
          <cell r="AK18">
            <v>0</v>
          </cell>
          <cell r="AL18">
            <v>1</v>
          </cell>
          <cell r="AM18">
            <v>0.54190540384531483</v>
          </cell>
          <cell r="AN18">
            <v>0.41573997464319695</v>
          </cell>
          <cell r="AO18">
            <v>1.5521519246843687E-2</v>
          </cell>
          <cell r="AP18">
            <v>2.0702917567767144E-2</v>
          </cell>
          <cell r="AQ18">
            <v>6.1301846968775265E-3</v>
          </cell>
          <cell r="AR18">
            <v>0</v>
          </cell>
          <cell r="AS18">
            <v>0.95764537848851172</v>
          </cell>
          <cell r="AT18">
            <v>4.2354621511488354E-2</v>
          </cell>
          <cell r="AU18">
            <v>1</v>
          </cell>
          <cell r="AV18">
            <v>0.54179303851001615</v>
          </cell>
          <cell r="AW18">
            <v>0.41565377000062215</v>
          </cell>
          <cell r="AX18">
            <v>2.1276595744680851E-2</v>
          </cell>
          <cell r="AY18">
            <v>2.1276595744680851E-2</v>
          </cell>
          <cell r="AZ18">
            <v>0</v>
          </cell>
          <cell r="BA18">
            <v>0</v>
          </cell>
          <cell r="BB18">
            <v>0.95744680851063824</v>
          </cell>
          <cell r="BC18">
            <v>4.2553191489361701E-2</v>
          </cell>
          <cell r="BD18">
            <v>1</v>
          </cell>
          <cell r="BE18">
            <v>0.12732136404985381</v>
          </cell>
          <cell r="BF18">
            <v>9.7678635950146211E-2</v>
          </cell>
          <cell r="BG18">
            <v>5.0000000000000001E-3</v>
          </cell>
          <cell r="BH18">
            <v>5.0000000000000001E-3</v>
          </cell>
          <cell r="BI18">
            <v>0</v>
          </cell>
          <cell r="BJ18">
            <v>0</v>
          </cell>
          <cell r="BK18">
            <v>0.22500000000000003</v>
          </cell>
          <cell r="BL18">
            <v>0.01</v>
          </cell>
          <cell r="BM18">
            <v>0.23500000000000004</v>
          </cell>
          <cell r="BN18">
            <v>153331.09210929999</v>
          </cell>
          <cell r="BO18">
            <v>155173.81126425136</v>
          </cell>
          <cell r="BP18">
            <v>156209.54368343708</v>
          </cell>
          <cell r="BQ18">
            <v>157360.74394575384</v>
          </cell>
          <cell r="BR18">
            <v>160208.0696548585</v>
          </cell>
          <cell r="BS18">
            <v>162488.03941438429</v>
          </cell>
          <cell r="BT18">
            <v>0</v>
          </cell>
          <cell r="BU18">
            <v>0</v>
          </cell>
          <cell r="BV18">
            <v>3262.3636618999999</v>
          </cell>
          <cell r="BW18">
            <v>3262.3636618999999</v>
          </cell>
          <cell r="BX18">
            <v>0</v>
          </cell>
          <cell r="BY18">
            <v>0</v>
          </cell>
          <cell r="BZ18">
            <v>146806.36478549999</v>
          </cell>
          <cell r="CA18">
            <v>0</v>
          </cell>
          <cell r="CB18">
            <v>0</v>
          </cell>
          <cell r="CC18">
            <v>6524.7273237999998</v>
          </cell>
          <cell r="CD18">
            <v>153331.09210929999</v>
          </cell>
          <cell r="CE18">
            <v>0</v>
          </cell>
          <cell r="CF18">
            <v>0</v>
          </cell>
          <cell r="CG18">
            <v>3301.5704524308799</v>
          </cell>
          <cell r="CH18">
            <v>3301.5704524308799</v>
          </cell>
          <cell r="CI18">
            <v>0</v>
          </cell>
          <cell r="CJ18">
            <v>0</v>
          </cell>
          <cell r="CK18">
            <v>148570.67035938959</v>
          </cell>
          <cell r="CL18">
            <v>0</v>
          </cell>
          <cell r="CM18">
            <v>0</v>
          </cell>
          <cell r="CN18">
            <v>6603.1409048617597</v>
          </cell>
          <cell r="CO18">
            <v>155173.81126425136</v>
          </cell>
          <cell r="CP18">
            <v>0</v>
          </cell>
          <cell r="CQ18">
            <v>0</v>
          </cell>
          <cell r="CR18">
            <v>3323.6073124135546</v>
          </cell>
          <cell r="CS18">
            <v>3323.6073124135546</v>
          </cell>
          <cell r="CT18">
            <v>0</v>
          </cell>
          <cell r="CU18">
            <v>0</v>
          </cell>
          <cell r="CV18">
            <v>149562.32905860996</v>
          </cell>
          <cell r="CW18">
            <v>0</v>
          </cell>
          <cell r="CX18">
            <v>0</v>
          </cell>
          <cell r="CY18">
            <v>6647.2146248271092</v>
          </cell>
          <cell r="CZ18">
            <v>156209.54368343708</v>
          </cell>
          <cell r="DA18">
            <v>0</v>
          </cell>
          <cell r="DB18">
            <v>0</v>
          </cell>
          <cell r="DC18">
            <v>3348.1009350160393</v>
          </cell>
          <cell r="DD18">
            <v>3348.1009350160393</v>
          </cell>
          <cell r="DE18">
            <v>0</v>
          </cell>
          <cell r="DF18">
            <v>0</v>
          </cell>
          <cell r="DG18">
            <v>150664.54207572175</v>
          </cell>
          <cell r="DH18">
            <v>0</v>
          </cell>
          <cell r="DI18">
            <v>0</v>
          </cell>
          <cell r="DJ18">
            <v>6696.2018700320787</v>
          </cell>
          <cell r="DK18">
            <v>157360.74394575384</v>
          </cell>
          <cell r="DL18">
            <v>0</v>
          </cell>
          <cell r="DM18">
            <v>0</v>
          </cell>
          <cell r="DN18">
            <v>3408.6823330820957</v>
          </cell>
          <cell r="DO18">
            <v>3408.6823330820957</v>
          </cell>
          <cell r="DP18">
            <v>0</v>
          </cell>
          <cell r="DQ18">
            <v>0</v>
          </cell>
          <cell r="DR18">
            <v>153390.70498869428</v>
          </cell>
          <cell r="DS18">
            <v>0</v>
          </cell>
          <cell r="DT18">
            <v>0</v>
          </cell>
          <cell r="DU18">
            <v>6817.3646661641915</v>
          </cell>
          <cell r="DV18">
            <v>160208.06965485847</v>
          </cell>
          <cell r="DW18">
            <v>0</v>
          </cell>
          <cell r="DX18">
            <v>0</v>
          </cell>
          <cell r="DY18">
            <v>3457.192327965623</v>
          </cell>
          <cell r="DZ18">
            <v>3457.192327965623</v>
          </cell>
          <cell r="EA18">
            <v>0</v>
          </cell>
          <cell r="EB18">
            <v>0</v>
          </cell>
          <cell r="EC18">
            <v>155573.65475845302</v>
          </cell>
          <cell r="ED18">
            <v>0</v>
          </cell>
          <cell r="EE18">
            <v>0</v>
          </cell>
          <cell r="EF18">
            <v>6914.384655931246</v>
          </cell>
          <cell r="EG18">
            <v>162488.03941438426</v>
          </cell>
          <cell r="EH18">
            <v>83073.7182919568</v>
          </cell>
          <cell r="EI18">
            <v>63732.646493543187</v>
          </cell>
          <cell r="EJ18">
            <v>3262.3636618999999</v>
          </cell>
          <cell r="EK18">
            <v>3262.3636618999999</v>
          </cell>
          <cell r="EL18">
            <v>0</v>
          </cell>
          <cell r="EM18">
            <v>0</v>
          </cell>
          <cell r="EN18">
            <v>146806.36478549999</v>
          </cell>
          <cell r="EO18">
            <v>6524.7273237999998</v>
          </cell>
          <cell r="EP18">
            <v>153331.09210929999</v>
          </cell>
          <cell r="EQ18">
            <v>84072.09070203852</v>
          </cell>
          <cell r="ER18">
            <v>64498.579657351082</v>
          </cell>
          <cell r="ES18">
            <v>3301.5704524308799</v>
          </cell>
          <cell r="ET18">
            <v>3301.5704524308799</v>
          </cell>
          <cell r="EU18">
            <v>0</v>
          </cell>
          <cell r="EV18">
            <v>0</v>
          </cell>
          <cell r="EW18">
            <v>148570.67035938959</v>
          </cell>
          <cell r="EX18">
            <v>6603.1409048617597</v>
          </cell>
          <cell r="EY18">
            <v>155173.81126425136</v>
          </cell>
          <cell r="EZ18">
            <v>84633.243316512468</v>
          </cell>
          <cell r="FA18">
            <v>64929.085742097493</v>
          </cell>
          <cell r="FB18">
            <v>3323.6073124135546</v>
          </cell>
          <cell r="FC18">
            <v>3323.6073124135546</v>
          </cell>
          <cell r="FD18">
            <v>0</v>
          </cell>
          <cell r="FE18">
            <v>0</v>
          </cell>
          <cell r="FF18">
            <v>149562.32905860996</v>
          </cell>
          <cell r="FG18">
            <v>6647.2146248271092</v>
          </cell>
          <cell r="FH18">
            <v>156209.54368343708</v>
          </cell>
          <cell r="FI18">
            <v>85256.955604566596</v>
          </cell>
          <cell r="FJ18">
            <v>65407.586471155162</v>
          </cell>
          <cell r="FK18">
            <v>3348.1009350160393</v>
          </cell>
          <cell r="FL18">
            <v>3348.1009350160393</v>
          </cell>
          <cell r="FM18">
            <v>0</v>
          </cell>
          <cell r="FN18">
            <v>0</v>
          </cell>
          <cell r="FO18">
            <v>150664.54207572175</v>
          </cell>
          <cell r="FP18">
            <v>6696.2018700320787</v>
          </cell>
          <cell r="FQ18">
            <v>157360.74394575384</v>
          </cell>
          <cell r="FR18">
            <v>86799.616852130101</v>
          </cell>
          <cell r="FS18">
            <v>66591.088136564213</v>
          </cell>
          <cell r="FT18">
            <v>3408.6823330820957</v>
          </cell>
          <cell r="FU18">
            <v>3408.6823330820957</v>
          </cell>
          <cell r="FV18">
            <v>0</v>
          </cell>
          <cell r="FW18">
            <v>0</v>
          </cell>
          <cell r="FX18">
            <v>153390.70498869428</v>
          </cell>
          <cell r="FY18">
            <v>6817.3646661641915</v>
          </cell>
          <cell r="FZ18">
            <v>160208.0696548585</v>
          </cell>
          <cell r="GA18">
            <v>88034.888595854529</v>
          </cell>
          <cell r="GB18">
            <v>67538.766162598506</v>
          </cell>
          <cell r="GC18">
            <v>3457.192327965623</v>
          </cell>
          <cell r="GD18">
            <v>3457.192327965623</v>
          </cell>
          <cell r="GE18">
            <v>0</v>
          </cell>
          <cell r="GF18">
            <v>0</v>
          </cell>
          <cell r="GG18">
            <v>155573.65475845302</v>
          </cell>
          <cell r="GH18">
            <v>6914.384655931246</v>
          </cell>
          <cell r="GI18">
            <v>162488.03941438429</v>
          </cell>
        </row>
        <row r="19">
          <cell r="E19" t="str">
            <v>HOICFO OfficeL2</v>
          </cell>
          <cell r="F19" t="str">
            <v>Provide oversight to Finance functions in timely, reliable reporting information to HO, subs, regulators, investors, shareholder</v>
          </cell>
          <cell r="G19">
            <v>2</v>
          </cell>
          <cell r="H19" t="str">
            <v>CFO Office</v>
          </cell>
          <cell r="I19" t="str">
            <v>HOICFO Office2</v>
          </cell>
          <cell r="J19" t="str">
            <v>Provide oversight to Finance functions in timely, reliable reporting information to HO, subs, regulators, investors, shareholder</v>
          </cell>
          <cell r="K19" t="str">
            <v>CFO Group Labor (Internal)</v>
          </cell>
          <cell r="L19" t="str">
            <v>CFO Group Labor (Internal)</v>
          </cell>
          <cell r="M19">
            <v>6</v>
          </cell>
          <cell r="N19">
            <v>48</v>
          </cell>
          <cell r="O19">
            <v>652472.73237999994</v>
          </cell>
          <cell r="P19">
            <v>660314.09048617596</v>
          </cell>
          <cell r="Q19">
            <v>664721.46248271095</v>
          </cell>
          <cell r="R19">
            <v>669620.18700320786</v>
          </cell>
          <cell r="S19">
            <v>681736.46661641914</v>
          </cell>
          <cell r="T19">
            <v>691438.46559312462</v>
          </cell>
          <cell r="U19">
            <v>0</v>
          </cell>
          <cell r="V19">
            <v>0</v>
          </cell>
          <cell r="W19">
            <v>0</v>
          </cell>
          <cell r="X19">
            <v>5.0000000000000001E-3</v>
          </cell>
          <cell r="Y19">
            <v>5.0000000000000001E-3</v>
          </cell>
          <cell r="Z19">
            <v>0</v>
          </cell>
          <cell r="AA19">
            <v>0.16500000000000001</v>
          </cell>
          <cell r="AB19">
            <v>0</v>
          </cell>
          <cell r="AC19">
            <v>0.17500000000000002</v>
          </cell>
          <cell r="AD19">
            <v>0</v>
          </cell>
          <cell r="AE19">
            <v>0</v>
          </cell>
          <cell r="AF19">
            <v>0</v>
          </cell>
          <cell r="AG19">
            <v>2.8571428571428571E-2</v>
          </cell>
          <cell r="AH19">
            <v>2.8571428571428571E-2</v>
          </cell>
          <cell r="AI19">
            <v>0</v>
          </cell>
          <cell r="AJ19">
            <v>0.94285714285714284</v>
          </cell>
          <cell r="AK19">
            <v>0</v>
          </cell>
          <cell r="AL19">
            <v>1</v>
          </cell>
          <cell r="AM19">
            <v>0.5841437591500247</v>
          </cell>
          <cell r="AN19">
            <v>0.38453186475267603</v>
          </cell>
          <cell r="AO19">
            <v>1.0253287105281568E-2</v>
          </cell>
          <cell r="AP19">
            <v>5.2397145305966833E-3</v>
          </cell>
          <cell r="AQ19">
            <v>8.7361263811137381E-3</v>
          </cell>
          <cell r="AR19">
            <v>7.0952480803072567E-3</v>
          </cell>
          <cell r="AS19">
            <v>0.96867562390270079</v>
          </cell>
          <cell r="AT19">
            <v>3.1324376097299246E-2</v>
          </cell>
          <cell r="AU19">
            <v>1</v>
          </cell>
          <cell r="AV19">
            <v>0.56857435263111888</v>
          </cell>
          <cell r="AW19">
            <v>0.37428279022602395</v>
          </cell>
          <cell r="AX19">
            <v>0</v>
          </cell>
          <cell r="AY19">
            <v>2.8571428571428571E-2</v>
          </cell>
          <cell r="AZ19">
            <v>2.8571428571428571E-2</v>
          </cell>
          <cell r="BA19">
            <v>0</v>
          </cell>
          <cell r="BB19">
            <v>0.94285714285714284</v>
          </cell>
          <cell r="BC19">
            <v>5.7142857142857141E-2</v>
          </cell>
          <cell r="BD19">
            <v>1</v>
          </cell>
          <cell r="BE19">
            <v>9.9500511710445813E-2</v>
          </cell>
          <cell r="BF19">
            <v>6.5499488289554195E-2</v>
          </cell>
          <cell r="BG19">
            <v>0</v>
          </cell>
          <cell r="BH19">
            <v>5.0000000000000001E-3</v>
          </cell>
          <cell r="BI19">
            <v>5.0000000000000001E-3</v>
          </cell>
          <cell r="BJ19">
            <v>0</v>
          </cell>
          <cell r="BK19">
            <v>0.16500000000000001</v>
          </cell>
          <cell r="BL19">
            <v>0.01</v>
          </cell>
          <cell r="BM19">
            <v>0.17500000000000002</v>
          </cell>
          <cell r="BN19">
            <v>114182.7281665</v>
          </cell>
          <cell r="BO19">
            <v>115554.9658350808</v>
          </cell>
          <cell r="BP19">
            <v>116326.25593447442</v>
          </cell>
          <cell r="BQ19">
            <v>117183.53272556138</v>
          </cell>
          <cell r="BR19">
            <v>119303.88165787337</v>
          </cell>
          <cell r="BS19">
            <v>121001.73147879682</v>
          </cell>
          <cell r="BT19">
            <v>0</v>
          </cell>
          <cell r="BU19">
            <v>0</v>
          </cell>
          <cell r="BV19">
            <v>0</v>
          </cell>
          <cell r="BW19">
            <v>3262.3636618999999</v>
          </cell>
          <cell r="BX19">
            <v>3262.3636618999999</v>
          </cell>
          <cell r="BY19">
            <v>0</v>
          </cell>
          <cell r="BZ19">
            <v>107658.0008427</v>
          </cell>
          <cell r="CA19">
            <v>0</v>
          </cell>
          <cell r="CB19">
            <v>0</v>
          </cell>
          <cell r="CC19">
            <v>6524.7273237999998</v>
          </cell>
          <cell r="CD19">
            <v>114182.7281665</v>
          </cell>
          <cell r="CE19">
            <v>0</v>
          </cell>
          <cell r="CF19">
            <v>0</v>
          </cell>
          <cell r="CG19">
            <v>0</v>
          </cell>
          <cell r="CH19">
            <v>3301.5704524308799</v>
          </cell>
          <cell r="CI19">
            <v>3301.5704524308799</v>
          </cell>
          <cell r="CJ19">
            <v>0</v>
          </cell>
          <cell r="CK19">
            <v>108951.82493021904</v>
          </cell>
          <cell r="CL19">
            <v>0</v>
          </cell>
          <cell r="CM19">
            <v>0</v>
          </cell>
          <cell r="CN19">
            <v>6603.1409048617597</v>
          </cell>
          <cell r="CO19">
            <v>115554.9658350808</v>
          </cell>
          <cell r="CP19">
            <v>0</v>
          </cell>
          <cell r="CQ19">
            <v>0</v>
          </cell>
          <cell r="CR19">
            <v>0</v>
          </cell>
          <cell r="CS19">
            <v>3323.6073124135546</v>
          </cell>
          <cell r="CT19">
            <v>3323.6073124135546</v>
          </cell>
          <cell r="CU19">
            <v>0</v>
          </cell>
          <cell r="CV19">
            <v>109679.04130964731</v>
          </cell>
          <cell r="CW19">
            <v>0</v>
          </cell>
          <cell r="CX19">
            <v>0</v>
          </cell>
          <cell r="CY19">
            <v>6647.2146248271092</v>
          </cell>
          <cell r="CZ19">
            <v>116326.25593447441</v>
          </cell>
          <cell r="DA19">
            <v>0</v>
          </cell>
          <cell r="DB19">
            <v>0</v>
          </cell>
          <cell r="DC19">
            <v>0</v>
          </cell>
          <cell r="DD19">
            <v>3348.1009350160393</v>
          </cell>
          <cell r="DE19">
            <v>3348.1009350160393</v>
          </cell>
          <cell r="DF19">
            <v>0</v>
          </cell>
          <cell r="DG19">
            <v>110487.3308555293</v>
          </cell>
          <cell r="DH19">
            <v>0</v>
          </cell>
          <cell r="DI19">
            <v>0</v>
          </cell>
          <cell r="DJ19">
            <v>6696.2018700320787</v>
          </cell>
          <cell r="DK19">
            <v>117183.53272556138</v>
          </cell>
          <cell r="DL19">
            <v>0</v>
          </cell>
          <cell r="DM19">
            <v>0</v>
          </cell>
          <cell r="DN19">
            <v>0</v>
          </cell>
          <cell r="DO19">
            <v>3408.6823330820962</v>
          </cell>
          <cell r="DP19">
            <v>3408.6823330820962</v>
          </cell>
          <cell r="DQ19">
            <v>0</v>
          </cell>
          <cell r="DR19">
            <v>112486.51699170917</v>
          </cell>
          <cell r="DS19">
            <v>0</v>
          </cell>
          <cell r="DT19">
            <v>0</v>
          </cell>
          <cell r="DU19">
            <v>6817.3646661641924</v>
          </cell>
          <cell r="DV19">
            <v>119303.88165787337</v>
          </cell>
          <cell r="DW19">
            <v>0</v>
          </cell>
          <cell r="DX19">
            <v>0</v>
          </cell>
          <cell r="DY19">
            <v>0</v>
          </cell>
          <cell r="DZ19">
            <v>3457.1923279656235</v>
          </cell>
          <cell r="EA19">
            <v>3457.1923279656235</v>
          </cell>
          <cell r="EB19">
            <v>0</v>
          </cell>
          <cell r="EC19">
            <v>114087.34682286557</v>
          </cell>
          <cell r="ED19">
            <v>0</v>
          </cell>
          <cell r="EE19">
            <v>0</v>
          </cell>
          <cell r="EF19">
            <v>6914.3846559312469</v>
          </cell>
          <cell r="EG19">
            <v>121001.73147879682</v>
          </cell>
          <cell r="EH19">
            <v>64921.370748922767</v>
          </cell>
          <cell r="EI19">
            <v>42736.630093777239</v>
          </cell>
          <cell r="EJ19">
            <v>0</v>
          </cell>
          <cell r="EK19">
            <v>3262.3636618999999</v>
          </cell>
          <cell r="EL19">
            <v>3262.3636618999999</v>
          </cell>
          <cell r="EM19">
            <v>0</v>
          </cell>
          <cell r="EN19">
            <v>107658.0008427</v>
          </cell>
          <cell r="EO19">
            <v>6524.7273237999998</v>
          </cell>
          <cell r="EP19">
            <v>114182.7281665</v>
          </cell>
          <cell r="EQ19">
            <v>65701.589892992124</v>
          </cell>
          <cell r="ER19">
            <v>43250.235037226914</v>
          </cell>
          <cell r="ES19">
            <v>0</v>
          </cell>
          <cell r="ET19">
            <v>3301.5704524308799</v>
          </cell>
          <cell r="EU19">
            <v>3301.5704524308799</v>
          </cell>
          <cell r="EV19">
            <v>0</v>
          </cell>
          <cell r="EW19">
            <v>108951.82493021904</v>
          </cell>
          <cell r="EX19">
            <v>6603.1409048617597</v>
          </cell>
          <cell r="EY19">
            <v>115554.9658350808</v>
          </cell>
          <cell r="EZ19">
            <v>66140.12566194564</v>
          </cell>
          <cell r="FA19">
            <v>43538.915647701666</v>
          </cell>
          <cell r="FB19">
            <v>0</v>
          </cell>
          <cell r="FC19">
            <v>3323.6073124135546</v>
          </cell>
          <cell r="FD19">
            <v>3323.6073124135546</v>
          </cell>
          <cell r="FE19">
            <v>0</v>
          </cell>
          <cell r="FF19">
            <v>109679.04130964731</v>
          </cell>
          <cell r="FG19">
            <v>6647.2146248271092</v>
          </cell>
          <cell r="FH19">
            <v>116326.25593447442</v>
          </cell>
          <cell r="FI19">
            <v>66627.551258463602</v>
          </cell>
          <cell r="FJ19">
            <v>43859.779597065703</v>
          </cell>
          <cell r="FK19">
            <v>0</v>
          </cell>
          <cell r="FL19">
            <v>3348.1009350160393</v>
          </cell>
          <cell r="FM19">
            <v>3348.1009350160393</v>
          </cell>
          <cell r="FN19">
            <v>0</v>
          </cell>
          <cell r="FO19">
            <v>110487.3308555293</v>
          </cell>
          <cell r="FP19">
            <v>6696.2018700320787</v>
          </cell>
          <cell r="FQ19">
            <v>117183.53272556138</v>
          </cell>
          <cell r="FR19">
            <v>67833.127280004963</v>
          </cell>
          <cell r="FS19">
            <v>44653.389711704207</v>
          </cell>
          <cell r="FT19">
            <v>0</v>
          </cell>
          <cell r="FU19">
            <v>3408.6823330820962</v>
          </cell>
          <cell r="FV19">
            <v>3408.6823330820962</v>
          </cell>
          <cell r="FW19">
            <v>0</v>
          </cell>
          <cell r="FX19">
            <v>112486.51699170917</v>
          </cell>
          <cell r="FY19">
            <v>6817.3646661641924</v>
          </cell>
          <cell r="FZ19">
            <v>119303.88165787337</v>
          </cell>
          <cell r="GA19">
            <v>68798.481142801378</v>
          </cell>
          <cell r="GB19">
            <v>45288.865680064191</v>
          </cell>
          <cell r="GC19">
            <v>0</v>
          </cell>
          <cell r="GD19">
            <v>3457.1923279656235</v>
          </cell>
          <cell r="GE19">
            <v>3457.1923279656235</v>
          </cell>
          <cell r="GF19">
            <v>0</v>
          </cell>
          <cell r="GG19">
            <v>114087.34682286557</v>
          </cell>
          <cell r="GH19">
            <v>6914.3846559312469</v>
          </cell>
          <cell r="GI19">
            <v>121001.73147879682</v>
          </cell>
        </row>
        <row r="20">
          <cell r="E20" t="str">
            <v>HOICFO OfficeL3</v>
          </cell>
          <cell r="F20" t="str">
            <v>Provide oversight to Human Resources</v>
          </cell>
          <cell r="G20">
            <v>3</v>
          </cell>
          <cell r="H20" t="str">
            <v>CFO Office</v>
          </cell>
          <cell r="I20" t="str">
            <v>HOICFO Office3</v>
          </cell>
          <cell r="J20" t="str">
            <v>Provide oversight to Human Resources</v>
          </cell>
          <cell r="K20" t="str">
            <v>HR Dept. Labor (Internal)</v>
          </cell>
          <cell r="L20" t="str">
            <v>HR Dept. Labor (Internal)</v>
          </cell>
          <cell r="M20">
            <v>3</v>
          </cell>
          <cell r="N20">
            <v>59</v>
          </cell>
          <cell r="O20">
            <v>652472.73237999994</v>
          </cell>
          <cell r="P20">
            <v>660314.09048617596</v>
          </cell>
          <cell r="Q20">
            <v>664721.46248271095</v>
          </cell>
          <cell r="R20">
            <v>669620.18700320786</v>
          </cell>
          <cell r="S20">
            <v>681736.46661641914</v>
          </cell>
          <cell r="T20">
            <v>691438.46559312462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0.01</v>
          </cell>
          <cell r="AC20">
            <v>0.01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1</v>
          </cell>
          <cell r="AL20">
            <v>1</v>
          </cell>
          <cell r="AM20">
            <v>0.53406481179622722</v>
          </cell>
          <cell r="AN20">
            <v>0.44278704005562464</v>
          </cell>
          <cell r="AO20">
            <v>1.5681003584229389E-2</v>
          </cell>
          <cell r="AP20">
            <v>0</v>
          </cell>
          <cell r="AQ20">
            <v>7.4671445639187565E-3</v>
          </cell>
          <cell r="AR20">
            <v>0</v>
          </cell>
          <cell r="AS20">
            <v>0.97685185185185186</v>
          </cell>
          <cell r="AT20">
            <v>2.3148148148148147E-2</v>
          </cell>
          <cell r="AU20">
            <v>1</v>
          </cell>
          <cell r="AV20">
            <v>0.53406481179622722</v>
          </cell>
          <cell r="AW20">
            <v>0.44278704005562464</v>
          </cell>
          <cell r="AX20">
            <v>1.5681003584229389E-2</v>
          </cell>
          <cell r="AY20">
            <v>0</v>
          </cell>
          <cell r="AZ20">
            <v>7.4671445639187565E-3</v>
          </cell>
          <cell r="BA20">
            <v>0</v>
          </cell>
          <cell r="BB20">
            <v>0.97685185185185186</v>
          </cell>
          <cell r="BC20">
            <v>2.3148148148148147E-2</v>
          </cell>
          <cell r="BD20">
            <v>1</v>
          </cell>
          <cell r="BE20">
            <v>5.3406481179622727E-3</v>
          </cell>
          <cell r="BF20">
            <v>4.4278704005562466E-3</v>
          </cell>
          <cell r="BG20">
            <v>1.5681003584229391E-4</v>
          </cell>
          <cell r="BH20">
            <v>0</v>
          </cell>
          <cell r="BI20">
            <v>7.467144563918757E-5</v>
          </cell>
          <cell r="BJ20">
            <v>0</v>
          </cell>
          <cell r="BK20">
            <v>9.7685185185185201E-3</v>
          </cell>
          <cell r="BL20">
            <v>2.3148148148148149E-4</v>
          </cell>
          <cell r="BM20">
            <v>1.0000000000000002E-2</v>
          </cell>
          <cell r="BN20">
            <v>6524.7273237999998</v>
          </cell>
          <cell r="BO20">
            <v>6603.1409048617597</v>
          </cell>
          <cell r="BP20">
            <v>6647.2146248271092</v>
          </cell>
          <cell r="BQ20">
            <v>6696.2018700320787</v>
          </cell>
          <cell r="BR20">
            <v>6817.3646661641915</v>
          </cell>
          <cell r="BS20">
            <v>6914.384655931246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6524.7273237999998</v>
          </cell>
          <cell r="CB20">
            <v>0</v>
          </cell>
          <cell r="CC20">
            <v>0</v>
          </cell>
          <cell r="CD20">
            <v>6524.7273237999998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6603.1409048617597</v>
          </cell>
          <cell r="CM20">
            <v>0</v>
          </cell>
          <cell r="CN20">
            <v>0</v>
          </cell>
          <cell r="CO20">
            <v>6603.1409048617597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6647.2146248271092</v>
          </cell>
          <cell r="CX20">
            <v>0</v>
          </cell>
          <cell r="CY20">
            <v>0</v>
          </cell>
          <cell r="CZ20">
            <v>6647.2146248271092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6696.2018700320787</v>
          </cell>
          <cell r="DI20">
            <v>0</v>
          </cell>
          <cell r="DJ20">
            <v>0</v>
          </cell>
          <cell r="DK20">
            <v>6696.2018700320787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6817.3646661641915</v>
          </cell>
          <cell r="DT20">
            <v>0</v>
          </cell>
          <cell r="DU20">
            <v>0</v>
          </cell>
          <cell r="DV20">
            <v>6817.3646661641915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6914.384655931246</v>
          </cell>
          <cell r="EE20">
            <v>0</v>
          </cell>
          <cell r="EF20">
            <v>0</v>
          </cell>
          <cell r="EG20">
            <v>6914.384655931246</v>
          </cell>
          <cell r="EH20">
            <v>3484.6272702069482</v>
          </cell>
          <cell r="EI20">
            <v>2889.0646988754593</v>
          </cell>
          <cell r="EJ20">
            <v>102.31427255062722</v>
          </cell>
          <cell r="EK20">
            <v>0</v>
          </cell>
          <cell r="EL20">
            <v>48.721082166965346</v>
          </cell>
          <cell r="EM20">
            <v>0</v>
          </cell>
          <cell r="EN20">
            <v>6373.691969082407</v>
          </cell>
          <cell r="EO20">
            <v>151.03535471759258</v>
          </cell>
          <cell r="EP20">
            <v>6524.7273237999998</v>
          </cell>
          <cell r="EQ20">
            <v>3526.5052046189653</v>
          </cell>
          <cell r="ER20">
            <v>2923.7852163339576</v>
          </cell>
          <cell r="ES20">
            <v>103.54387619630894</v>
          </cell>
          <cell r="ET20">
            <v>0</v>
          </cell>
          <cell r="EU20">
            <v>49.30660771252807</v>
          </cell>
          <cell r="EV20">
            <v>0</v>
          </cell>
          <cell r="EW20">
            <v>6450.2904209529224</v>
          </cell>
          <cell r="EX20">
            <v>152.85048390883702</v>
          </cell>
          <cell r="EY20">
            <v>6603.1409048617597</v>
          </cell>
          <cell r="EZ20">
            <v>3550.0434275774192</v>
          </cell>
          <cell r="FA20">
            <v>2943.3004883416552</v>
          </cell>
          <cell r="FB20">
            <v>104.23499635705592</v>
          </cell>
          <cell r="FC20">
            <v>0</v>
          </cell>
          <cell r="FD20">
            <v>49.635712550979008</v>
          </cell>
          <cell r="FE20">
            <v>0</v>
          </cell>
          <cell r="FF20">
            <v>6493.3439159190748</v>
          </cell>
          <cell r="FG20">
            <v>153.87070890803491</v>
          </cell>
          <cell r="FH20">
            <v>6647.2146248271092</v>
          </cell>
          <cell r="FI20">
            <v>3576.2057914682268</v>
          </cell>
          <cell r="FJ20">
            <v>2964.9914056464427</v>
          </cell>
          <cell r="FK20">
            <v>105.00316552469657</v>
          </cell>
          <cell r="FL20">
            <v>0</v>
          </cell>
          <cell r="FM20">
            <v>50.001507392712647</v>
          </cell>
          <cell r="FN20">
            <v>0</v>
          </cell>
          <cell r="FO20">
            <v>6541.1971971146695</v>
          </cell>
          <cell r="FP20">
            <v>155.00467291740921</v>
          </cell>
          <cell r="FQ20">
            <v>6696.2018700320787</v>
          </cell>
          <cell r="FR20">
            <v>3640.9145773812284</v>
          </cell>
          <cell r="FS20">
            <v>3018.6407215106437</v>
          </cell>
          <cell r="FT20">
            <v>106.90311976511948</v>
          </cell>
          <cell r="FU20">
            <v>0</v>
          </cell>
          <cell r="FV20">
            <v>50.906247507199751</v>
          </cell>
          <cell r="FW20">
            <v>0</v>
          </cell>
          <cell r="FX20">
            <v>6659.5552988918726</v>
          </cell>
          <cell r="FY20">
            <v>157.80936727231924</v>
          </cell>
          <cell r="FZ20">
            <v>6817.3646661641915</v>
          </cell>
          <cell r="GA20">
            <v>3692.7295399566424</v>
          </cell>
          <cell r="GB20">
            <v>3061.5999156058251</v>
          </cell>
          <cell r="GC20">
            <v>108.42449057239857</v>
          </cell>
          <cell r="GD20">
            <v>0</v>
          </cell>
          <cell r="GE20">
            <v>51.630709796380266</v>
          </cell>
          <cell r="GF20">
            <v>0</v>
          </cell>
          <cell r="GG20">
            <v>6754.329455562467</v>
          </cell>
          <cell r="GH20">
            <v>160.05520036877883</v>
          </cell>
          <cell r="GI20">
            <v>6914.384655931246</v>
          </cell>
        </row>
        <row r="21">
          <cell r="E21" t="str">
            <v>HOICFO OfficeL4</v>
          </cell>
          <cell r="F21" t="str">
            <v>Provide oversight to Labour Relations</v>
          </cell>
          <cell r="G21">
            <v>4</v>
          </cell>
          <cell r="H21" t="str">
            <v>CFO Office</v>
          </cell>
          <cell r="I21" t="str">
            <v>HOICFO Office4</v>
          </cell>
          <cell r="J21" t="str">
            <v>Provide oversight to Labour Relations</v>
          </cell>
          <cell r="K21" t="str">
            <v>Headcount</v>
          </cell>
          <cell r="L21" t="str">
            <v>Headcount</v>
          </cell>
          <cell r="M21">
            <v>1</v>
          </cell>
          <cell r="N21">
            <v>9</v>
          </cell>
          <cell r="O21">
            <v>652472.73237999994</v>
          </cell>
          <cell r="P21">
            <v>660314.09048617596</v>
          </cell>
          <cell r="Q21">
            <v>664721.46248271095</v>
          </cell>
          <cell r="R21">
            <v>669620.18700320786</v>
          </cell>
          <cell r="S21">
            <v>681736.46661641914</v>
          </cell>
          <cell r="T21">
            <v>691438.46559312462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0.01</v>
          </cell>
          <cell r="AC21">
            <v>0.01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</v>
          </cell>
          <cell r="AL21">
            <v>1</v>
          </cell>
          <cell r="AM21">
            <v>0.53406481179622733</v>
          </cell>
          <cell r="AN21">
            <v>0.44278704005562464</v>
          </cell>
          <cell r="AO21">
            <v>1.5681003584229389E-2</v>
          </cell>
          <cell r="AP21">
            <v>0</v>
          </cell>
          <cell r="AQ21">
            <v>7.4671445639187574E-3</v>
          </cell>
          <cell r="AR21">
            <v>0</v>
          </cell>
          <cell r="AS21">
            <v>0.97685185185185197</v>
          </cell>
          <cell r="AT21">
            <v>2.3148148148148147E-2</v>
          </cell>
          <cell r="AU21">
            <v>1.0000000000000002</v>
          </cell>
          <cell r="AV21">
            <v>0.53406481179622733</v>
          </cell>
          <cell r="AW21">
            <v>0.44278704005562464</v>
          </cell>
          <cell r="AX21">
            <v>1.5681003584229389E-2</v>
          </cell>
          <cell r="AY21">
            <v>0</v>
          </cell>
          <cell r="AZ21">
            <v>7.4671445639187574E-3</v>
          </cell>
          <cell r="BA21">
            <v>0</v>
          </cell>
          <cell r="BB21">
            <v>0.97685185185185197</v>
          </cell>
          <cell r="BC21">
            <v>2.3148148148148147E-2</v>
          </cell>
          <cell r="BD21">
            <v>1.0000000000000002</v>
          </cell>
          <cell r="BE21">
            <v>5.3406481179622736E-3</v>
          </cell>
          <cell r="BF21">
            <v>4.4278704005562466E-3</v>
          </cell>
          <cell r="BG21">
            <v>1.5681003584229391E-4</v>
          </cell>
          <cell r="BH21">
            <v>0</v>
          </cell>
          <cell r="BI21">
            <v>7.467144563918757E-5</v>
          </cell>
          <cell r="BJ21">
            <v>0</v>
          </cell>
          <cell r="BK21">
            <v>9.7685185185185201E-3</v>
          </cell>
          <cell r="BL21">
            <v>2.3148148148148149E-4</v>
          </cell>
          <cell r="BM21">
            <v>1.0000000000000002E-2</v>
          </cell>
          <cell r="BN21">
            <v>6524.7273237999998</v>
          </cell>
          <cell r="BO21">
            <v>6603.1409048617597</v>
          </cell>
          <cell r="BP21">
            <v>6647.2146248271092</v>
          </cell>
          <cell r="BQ21">
            <v>6696.2018700320787</v>
          </cell>
          <cell r="BR21">
            <v>6817.3646661641915</v>
          </cell>
          <cell r="BS21">
            <v>6914.384655931246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6524.7273237999998</v>
          </cell>
          <cell r="CB21">
            <v>0</v>
          </cell>
          <cell r="CC21">
            <v>0</v>
          </cell>
          <cell r="CD21">
            <v>6524.7273237999998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6603.1409048617597</v>
          </cell>
          <cell r="CM21">
            <v>0</v>
          </cell>
          <cell r="CN21">
            <v>0</v>
          </cell>
          <cell r="CO21">
            <v>6603.1409048617597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6647.2146248271092</v>
          </cell>
          <cell r="CX21">
            <v>0</v>
          </cell>
          <cell r="CY21">
            <v>0</v>
          </cell>
          <cell r="CZ21">
            <v>6647.2146248271092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6696.2018700320787</v>
          </cell>
          <cell r="DI21">
            <v>0</v>
          </cell>
          <cell r="DJ21">
            <v>0</v>
          </cell>
          <cell r="DK21">
            <v>6696.2018700320787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6817.3646661641915</v>
          </cell>
          <cell r="DT21">
            <v>0</v>
          </cell>
          <cell r="DU21">
            <v>0</v>
          </cell>
          <cell r="DV21">
            <v>6817.3646661641915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6914.384655931246</v>
          </cell>
          <cell r="EE21">
            <v>0</v>
          </cell>
          <cell r="EF21">
            <v>0</v>
          </cell>
          <cell r="EG21">
            <v>6914.384655931246</v>
          </cell>
          <cell r="EH21">
            <v>3484.6272702069491</v>
          </cell>
          <cell r="EI21">
            <v>2889.0646988754593</v>
          </cell>
          <cell r="EJ21">
            <v>102.31427255062722</v>
          </cell>
          <cell r="EK21">
            <v>0</v>
          </cell>
          <cell r="EL21">
            <v>48.721082166965353</v>
          </cell>
          <cell r="EM21">
            <v>0</v>
          </cell>
          <cell r="EN21">
            <v>6373.6919690824079</v>
          </cell>
          <cell r="EO21">
            <v>151.03535471759258</v>
          </cell>
          <cell r="EP21">
            <v>6524.7273238000016</v>
          </cell>
          <cell r="EQ21">
            <v>3526.5052046189658</v>
          </cell>
          <cell r="ER21">
            <v>2923.7852163339576</v>
          </cell>
          <cell r="ES21">
            <v>103.54387619630894</v>
          </cell>
          <cell r="ET21">
            <v>0</v>
          </cell>
          <cell r="EU21">
            <v>49.306607712528077</v>
          </cell>
          <cell r="EV21">
            <v>0</v>
          </cell>
          <cell r="EW21">
            <v>6450.2904209529233</v>
          </cell>
          <cell r="EX21">
            <v>152.85048390883702</v>
          </cell>
          <cell r="EY21">
            <v>6603.1409048617616</v>
          </cell>
          <cell r="EZ21">
            <v>3550.0434275774201</v>
          </cell>
          <cell r="FA21">
            <v>2943.3004883416552</v>
          </cell>
          <cell r="FB21">
            <v>104.23499635705592</v>
          </cell>
          <cell r="FC21">
            <v>0</v>
          </cell>
          <cell r="FD21">
            <v>49.635712550979008</v>
          </cell>
          <cell r="FE21">
            <v>0</v>
          </cell>
          <cell r="FF21">
            <v>6493.3439159190748</v>
          </cell>
          <cell r="FG21">
            <v>153.87070890803491</v>
          </cell>
          <cell r="FH21">
            <v>6647.214624827111</v>
          </cell>
          <cell r="FI21">
            <v>3576.2057914682277</v>
          </cell>
          <cell r="FJ21">
            <v>2964.9914056464427</v>
          </cell>
          <cell r="FK21">
            <v>105.00316552469657</v>
          </cell>
          <cell r="FL21">
            <v>0</v>
          </cell>
          <cell r="FM21">
            <v>50.001507392712654</v>
          </cell>
          <cell r="FN21">
            <v>0</v>
          </cell>
          <cell r="FO21">
            <v>6541.1971971146704</v>
          </cell>
          <cell r="FP21">
            <v>155.00467291740921</v>
          </cell>
          <cell r="FQ21">
            <v>6696.2018700320805</v>
          </cell>
          <cell r="FR21">
            <v>3640.9145773812293</v>
          </cell>
          <cell r="FS21">
            <v>3018.6407215106437</v>
          </cell>
          <cell r="FT21">
            <v>106.90311976511948</v>
          </cell>
          <cell r="FU21">
            <v>0</v>
          </cell>
          <cell r="FV21">
            <v>50.906247507199758</v>
          </cell>
          <cell r="FW21">
            <v>0</v>
          </cell>
          <cell r="FX21">
            <v>6659.5552988918735</v>
          </cell>
          <cell r="FY21">
            <v>157.80936727231924</v>
          </cell>
          <cell r="FZ21">
            <v>6817.3646661641933</v>
          </cell>
          <cell r="GA21">
            <v>3692.7295399566428</v>
          </cell>
          <cell r="GB21">
            <v>3061.5999156058251</v>
          </cell>
          <cell r="GC21">
            <v>108.42449057239857</v>
          </cell>
          <cell r="GD21">
            <v>0</v>
          </cell>
          <cell r="GE21">
            <v>51.630709796380273</v>
          </cell>
          <cell r="GF21">
            <v>0</v>
          </cell>
          <cell r="GG21">
            <v>6754.329455562468</v>
          </cell>
          <cell r="GH21">
            <v>160.05520036877883</v>
          </cell>
          <cell r="GI21">
            <v>6914.3846559312478</v>
          </cell>
        </row>
        <row r="22">
          <cell r="E22" t="str">
            <v>HOICFO OfficeL5</v>
          </cell>
          <cell r="F22" t="str">
            <v>Provide oversight to Regulatory Affairs</v>
          </cell>
          <cell r="G22">
            <v>5</v>
          </cell>
          <cell r="H22" t="str">
            <v>CFO Office</v>
          </cell>
          <cell r="I22" t="str">
            <v>HOICFO Office5</v>
          </cell>
          <cell r="J22" t="str">
            <v>Provide oversight to Regulatory Affairs</v>
          </cell>
          <cell r="K22" t="str">
            <v>CFORegulatory Labor (Internal)</v>
          </cell>
          <cell r="L22" t="str">
            <v>CFORegulatory Labor (Internal)</v>
          </cell>
          <cell r="M22">
            <v>2</v>
          </cell>
          <cell r="N22">
            <v>57</v>
          </cell>
          <cell r="O22">
            <v>652472.73237999994</v>
          </cell>
          <cell r="P22">
            <v>660314.09048617596</v>
          </cell>
          <cell r="Q22">
            <v>664721.46248271095</v>
          </cell>
          <cell r="R22">
            <v>669620.18700320786</v>
          </cell>
          <cell r="S22">
            <v>681736.46661641914</v>
          </cell>
          <cell r="T22">
            <v>691438.46559312462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0.08</v>
          </cell>
          <cell r="AB22">
            <v>0</v>
          </cell>
          <cell r="AC22">
            <v>0.08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1</v>
          </cell>
          <cell r="AK22">
            <v>0</v>
          </cell>
          <cell r="AL22">
            <v>1</v>
          </cell>
          <cell r="AM22">
            <v>0.58624999999999994</v>
          </cell>
          <cell r="AN22">
            <v>0.36325000000000002</v>
          </cell>
          <cell r="AO22">
            <v>0</v>
          </cell>
          <cell r="AP22">
            <v>0</v>
          </cell>
          <cell r="AQ22">
            <v>1.7999999999999999E-2</v>
          </cell>
          <cell r="AR22">
            <v>3.2500000000000001E-2</v>
          </cell>
          <cell r="AS22">
            <v>0.94950000000000001</v>
          </cell>
          <cell r="AT22">
            <v>5.0500000000000003E-2</v>
          </cell>
          <cell r="AU22">
            <v>1</v>
          </cell>
          <cell r="AV22">
            <v>0.6174302264349657</v>
          </cell>
          <cell r="AW22">
            <v>0.38256977356503424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</v>
          </cell>
          <cell r="BC22">
            <v>0</v>
          </cell>
          <cell r="BD22">
            <v>1</v>
          </cell>
          <cell r="BE22">
            <v>4.9394418114797257E-2</v>
          </cell>
          <cell r="BF22">
            <v>3.0605581885202741E-2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0.08</v>
          </cell>
          <cell r="BL22">
            <v>0</v>
          </cell>
          <cell r="BM22">
            <v>0.08</v>
          </cell>
          <cell r="BN22">
            <v>52197.818590399998</v>
          </cell>
          <cell r="BO22">
            <v>52825.127238894078</v>
          </cell>
          <cell r="BP22">
            <v>53177.716998616874</v>
          </cell>
          <cell r="BQ22">
            <v>53569.614960256629</v>
          </cell>
          <cell r="BR22">
            <v>54538.917329313532</v>
          </cell>
          <cell r="BS22">
            <v>55315.077247449968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52197.818590399998</v>
          </cell>
          <cell r="CA22">
            <v>0</v>
          </cell>
          <cell r="CB22">
            <v>0</v>
          </cell>
          <cell r="CC22">
            <v>0</v>
          </cell>
          <cell r="CD22">
            <v>52197.818590399998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52825.127238894078</v>
          </cell>
          <cell r="CL22">
            <v>0</v>
          </cell>
          <cell r="CM22">
            <v>0</v>
          </cell>
          <cell r="CN22">
            <v>0</v>
          </cell>
          <cell r="CO22">
            <v>52825.127238894078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53177.716998616874</v>
          </cell>
          <cell r="CW22">
            <v>0</v>
          </cell>
          <cell r="CX22">
            <v>0</v>
          </cell>
          <cell r="CY22">
            <v>0</v>
          </cell>
          <cell r="CZ22">
            <v>53177.716998616874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53569.614960256629</v>
          </cell>
          <cell r="DH22">
            <v>0</v>
          </cell>
          <cell r="DI22">
            <v>0</v>
          </cell>
          <cell r="DJ22">
            <v>0</v>
          </cell>
          <cell r="DK22">
            <v>53569.614960256629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54538.917329313532</v>
          </cell>
          <cell r="DS22">
            <v>0</v>
          </cell>
          <cell r="DT22">
            <v>0</v>
          </cell>
          <cell r="DU22">
            <v>0</v>
          </cell>
          <cell r="DV22">
            <v>54538.917329313532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55315.077247449968</v>
          </cell>
          <cell r="ED22">
            <v>0</v>
          </cell>
          <cell r="EE22">
            <v>0</v>
          </cell>
          <cell r="EF22">
            <v>0</v>
          </cell>
          <cell r="EG22">
            <v>55315.077247449968</v>
          </cell>
          <cell r="EH22">
            <v>32228.510951681932</v>
          </cell>
          <cell r="EI22">
            <v>19969.307638718063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52197.818590399998</v>
          </cell>
          <cell r="EO22">
            <v>0</v>
          </cell>
          <cell r="EP22">
            <v>52197.818590399998</v>
          </cell>
          <cell r="EQ22">
            <v>32615.830272566243</v>
          </cell>
          <cell r="ER22">
            <v>20209.296966327831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52825.127238894078</v>
          </cell>
          <cell r="EX22">
            <v>0</v>
          </cell>
          <cell r="EY22">
            <v>52825.127238894078</v>
          </cell>
          <cell r="EZ22">
            <v>32833.529847750542</v>
          </cell>
          <cell r="FA22">
            <v>20344.187150866328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53177.716998616874</v>
          </cell>
          <cell r="FG22">
            <v>0</v>
          </cell>
          <cell r="FH22">
            <v>53177.716998616874</v>
          </cell>
          <cell r="FI22">
            <v>33075.499494945179</v>
          </cell>
          <cell r="FJ22">
            <v>20494.11546531145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53569.614960256629</v>
          </cell>
          <cell r="FP22">
            <v>0</v>
          </cell>
          <cell r="FQ22">
            <v>53569.614960256629</v>
          </cell>
          <cell r="FR22">
            <v>33673.97607615593</v>
          </cell>
          <cell r="FS22">
            <v>20864.941253157602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54538.917329313532</v>
          </cell>
          <cell r="FY22">
            <v>0</v>
          </cell>
          <cell r="FZ22">
            <v>54538.917329313532</v>
          </cell>
          <cell r="GA22">
            <v>34153.200670160651</v>
          </cell>
          <cell r="GB22">
            <v>21161.876577289313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55315.077247449968</v>
          </cell>
          <cell r="GH22">
            <v>0</v>
          </cell>
          <cell r="GI22">
            <v>55315.077247449968</v>
          </cell>
        </row>
        <row r="23">
          <cell r="E23" t="str">
            <v>HOICFO OfficeL6</v>
          </cell>
          <cell r="F23" t="str">
            <v>Ensure financial services are provided efficiently and reliably</v>
          </cell>
          <cell r="G23">
            <v>6</v>
          </cell>
          <cell r="H23" t="str">
            <v>CFO Office</v>
          </cell>
          <cell r="I23" t="str">
            <v>HOICFO Office6</v>
          </cell>
          <cell r="J23" t="str">
            <v>Ensure financial services are provided efficiently and reliably</v>
          </cell>
          <cell r="K23" t="str">
            <v>CFO Group Labor (Internal)</v>
          </cell>
          <cell r="L23" t="str">
            <v>CFO Group Labor (Internal)</v>
          </cell>
          <cell r="M23">
            <v>6</v>
          </cell>
          <cell r="N23">
            <v>48</v>
          </cell>
          <cell r="O23">
            <v>652472.73237999994</v>
          </cell>
          <cell r="P23">
            <v>660314.09048617596</v>
          </cell>
          <cell r="Q23">
            <v>664721.46248271095</v>
          </cell>
          <cell r="R23">
            <v>669620.18700320786</v>
          </cell>
          <cell r="S23">
            <v>681736.46661641914</v>
          </cell>
          <cell r="T23">
            <v>691438.46559312462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5.0000000000000001E-3</v>
          </cell>
          <cell r="AA23">
            <v>0.05</v>
          </cell>
          <cell r="AB23">
            <v>0</v>
          </cell>
          <cell r="AC23">
            <v>5.5E-2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9.0909090909090912E-2</v>
          </cell>
          <cell r="AJ23">
            <v>0.90909090909090917</v>
          </cell>
          <cell r="AK23">
            <v>0</v>
          </cell>
          <cell r="AL23">
            <v>1</v>
          </cell>
          <cell r="AM23">
            <v>0.5841437591500247</v>
          </cell>
          <cell r="AN23">
            <v>0.38453186475267603</v>
          </cell>
          <cell r="AO23">
            <v>1.0253287105281568E-2</v>
          </cell>
          <cell r="AP23">
            <v>5.2397145305966833E-3</v>
          </cell>
          <cell r="AQ23">
            <v>8.7361263811137381E-3</v>
          </cell>
          <cell r="AR23">
            <v>7.0952480803072567E-3</v>
          </cell>
          <cell r="AS23">
            <v>0.96867562390270079</v>
          </cell>
          <cell r="AT23">
            <v>3.1324376097299246E-2</v>
          </cell>
          <cell r="AU23">
            <v>1</v>
          </cell>
          <cell r="AV23">
            <v>0.54821218573248376</v>
          </cell>
          <cell r="AW23">
            <v>0.3608787233584253</v>
          </cell>
          <cell r="AX23">
            <v>0</v>
          </cell>
          <cell r="AY23">
            <v>0</v>
          </cell>
          <cell r="AZ23">
            <v>0</v>
          </cell>
          <cell r="BA23">
            <v>9.0909090909090912E-2</v>
          </cell>
          <cell r="BB23">
            <v>0.90909090909090906</v>
          </cell>
          <cell r="BC23">
            <v>9.0909090909090912E-2</v>
          </cell>
          <cell r="BD23">
            <v>1</v>
          </cell>
          <cell r="BE23">
            <v>3.0151670215286606E-2</v>
          </cell>
          <cell r="BF23">
            <v>1.9848329784713393E-2</v>
          </cell>
          <cell r="BG23">
            <v>0</v>
          </cell>
          <cell r="BH23">
            <v>0</v>
          </cell>
          <cell r="BI23">
            <v>0</v>
          </cell>
          <cell r="BJ23">
            <v>5.0000000000000001E-3</v>
          </cell>
          <cell r="BK23">
            <v>0.05</v>
          </cell>
          <cell r="BL23">
            <v>5.0000000000000001E-3</v>
          </cell>
          <cell r="BM23">
            <v>5.5E-2</v>
          </cell>
          <cell r="BN23">
            <v>35886.0002809</v>
          </cell>
          <cell r="BO23">
            <v>36317.274976739682</v>
          </cell>
          <cell r="BP23">
            <v>36559.680436549104</v>
          </cell>
          <cell r="BQ23">
            <v>36829.11028517643</v>
          </cell>
          <cell r="BR23">
            <v>37495.505663903052</v>
          </cell>
          <cell r="BS23">
            <v>38029.115607621854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3262.3636618999999</v>
          </cell>
          <cell r="BZ23">
            <v>32623.636619000004</v>
          </cell>
          <cell r="CA23">
            <v>0</v>
          </cell>
          <cell r="CB23">
            <v>0</v>
          </cell>
          <cell r="CC23">
            <v>3262.3636618999999</v>
          </cell>
          <cell r="CD23">
            <v>35886.000280900007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3301.5704524308803</v>
          </cell>
          <cell r="CK23">
            <v>33015.704524308807</v>
          </cell>
          <cell r="CL23">
            <v>0</v>
          </cell>
          <cell r="CM23">
            <v>0</v>
          </cell>
          <cell r="CN23">
            <v>3301.5704524308803</v>
          </cell>
          <cell r="CO23">
            <v>36317.274976739689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3323.6073124135551</v>
          </cell>
          <cell r="CV23">
            <v>33236.073124135553</v>
          </cell>
          <cell r="CW23">
            <v>0</v>
          </cell>
          <cell r="CX23">
            <v>0</v>
          </cell>
          <cell r="CY23">
            <v>3323.6073124135551</v>
          </cell>
          <cell r="CZ23">
            <v>36559.680436549112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3348.1009350160393</v>
          </cell>
          <cell r="DG23">
            <v>33481.009350160391</v>
          </cell>
          <cell r="DH23">
            <v>0</v>
          </cell>
          <cell r="DI23">
            <v>0</v>
          </cell>
          <cell r="DJ23">
            <v>3348.1009350160393</v>
          </cell>
          <cell r="DK23">
            <v>36829.11028517643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3408.6823330820957</v>
          </cell>
          <cell r="DR23">
            <v>34086.82333082096</v>
          </cell>
          <cell r="DS23">
            <v>0</v>
          </cell>
          <cell r="DT23">
            <v>0</v>
          </cell>
          <cell r="DU23">
            <v>3408.6823330820957</v>
          </cell>
          <cell r="DV23">
            <v>37495.505663903059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3457.192327965623</v>
          </cell>
          <cell r="EC23">
            <v>34571.923279656236</v>
          </cell>
          <cell r="ED23">
            <v>0</v>
          </cell>
          <cell r="EE23">
            <v>0</v>
          </cell>
          <cell r="EF23">
            <v>3457.192327965623</v>
          </cell>
          <cell r="EG23">
            <v>38029.115607621861</v>
          </cell>
          <cell r="EH23">
            <v>19673.142651188715</v>
          </cell>
          <cell r="EI23">
            <v>12950.493967811284</v>
          </cell>
          <cell r="EJ23">
            <v>0</v>
          </cell>
          <cell r="EK23">
            <v>0</v>
          </cell>
          <cell r="EL23">
            <v>0</v>
          </cell>
          <cell r="EM23">
            <v>3262.3636618999999</v>
          </cell>
          <cell r="EN23">
            <v>32623.636618999997</v>
          </cell>
          <cell r="EO23">
            <v>3262.3636618999999</v>
          </cell>
          <cell r="EP23">
            <v>35886.0002809</v>
          </cell>
          <cell r="EQ23">
            <v>19909.572694846098</v>
          </cell>
          <cell r="ER23">
            <v>13106.131829462702</v>
          </cell>
          <cell r="ES23">
            <v>0</v>
          </cell>
          <cell r="ET23">
            <v>0</v>
          </cell>
          <cell r="EU23">
            <v>0</v>
          </cell>
          <cell r="EV23">
            <v>3301.5704524308803</v>
          </cell>
          <cell r="EW23">
            <v>33015.7045243088</v>
          </cell>
          <cell r="EX23">
            <v>3301.5704524308803</v>
          </cell>
          <cell r="EY23">
            <v>36317.274976739682</v>
          </cell>
          <cell r="EZ23">
            <v>20042.462321801711</v>
          </cell>
          <cell r="FA23">
            <v>13193.610802333838</v>
          </cell>
          <cell r="FB23">
            <v>0</v>
          </cell>
          <cell r="FC23">
            <v>0</v>
          </cell>
          <cell r="FD23">
            <v>0</v>
          </cell>
          <cell r="FE23">
            <v>3323.6073124135551</v>
          </cell>
          <cell r="FF23">
            <v>33236.073124135546</v>
          </cell>
          <cell r="FG23">
            <v>3323.6073124135551</v>
          </cell>
          <cell r="FH23">
            <v>36559.680436549104</v>
          </cell>
          <cell r="FI23">
            <v>20190.16704801927</v>
          </cell>
          <cell r="FJ23">
            <v>13290.84230214112</v>
          </cell>
          <cell r="FK23">
            <v>0</v>
          </cell>
          <cell r="FL23">
            <v>0</v>
          </cell>
          <cell r="FM23">
            <v>0</v>
          </cell>
          <cell r="FN23">
            <v>3348.1009350160393</v>
          </cell>
          <cell r="FO23">
            <v>33481.009350160391</v>
          </cell>
          <cell r="FP23">
            <v>3348.1009350160393</v>
          </cell>
          <cell r="FQ23">
            <v>36829.11028517643</v>
          </cell>
          <cell r="FR23">
            <v>20555.493115153018</v>
          </cell>
          <cell r="FS23">
            <v>13531.330215667938</v>
          </cell>
          <cell r="FT23">
            <v>0</v>
          </cell>
          <cell r="FU23">
            <v>0</v>
          </cell>
          <cell r="FV23">
            <v>0</v>
          </cell>
          <cell r="FW23">
            <v>3408.6823330820957</v>
          </cell>
          <cell r="FX23">
            <v>34086.823330820953</v>
          </cell>
          <cell r="FY23">
            <v>3408.6823330820957</v>
          </cell>
          <cell r="FZ23">
            <v>37495.505663903052</v>
          </cell>
          <cell r="GA23">
            <v>20848.024588727691</v>
          </cell>
          <cell r="GB23">
            <v>13723.898690928541</v>
          </cell>
          <cell r="GC23">
            <v>0</v>
          </cell>
          <cell r="GD23">
            <v>0</v>
          </cell>
          <cell r="GE23">
            <v>0</v>
          </cell>
          <cell r="GF23">
            <v>3457.192327965623</v>
          </cell>
          <cell r="GG23">
            <v>34571.923279656228</v>
          </cell>
          <cell r="GH23">
            <v>3457.192327965623</v>
          </cell>
          <cell r="GI23">
            <v>38029.115607621854</v>
          </cell>
        </row>
        <row r="24">
          <cell r="E24" t="str">
            <v>HOICFO OfficeL7</v>
          </cell>
          <cell r="F24" t="str">
            <v>Ensure integrity of, and compliance with, internal controls over regulatory, financial, accounting activities</v>
          </cell>
          <cell r="G24">
            <v>7</v>
          </cell>
          <cell r="H24" t="str">
            <v>CFO Office</v>
          </cell>
          <cell r="I24" t="str">
            <v>HOICFO Office7</v>
          </cell>
          <cell r="J24" t="str">
            <v>Ensure integrity of, and compliance with, internal controls over regulatory, financial, accounting activities</v>
          </cell>
          <cell r="K24" t="str">
            <v>Total Revenue_Assets Blend</v>
          </cell>
          <cell r="L24" t="str">
            <v>Total Revenue_Assets Blend</v>
          </cell>
          <cell r="M24">
            <v>1</v>
          </cell>
          <cell r="N24">
            <v>42</v>
          </cell>
          <cell r="O24">
            <v>652472.73237999994</v>
          </cell>
          <cell r="P24">
            <v>660314.09048617596</v>
          </cell>
          <cell r="Q24">
            <v>664721.46248271095</v>
          </cell>
          <cell r="R24">
            <v>669620.18700320786</v>
          </cell>
          <cell r="S24">
            <v>681736.46661641914</v>
          </cell>
          <cell r="T24">
            <v>691438.46559312462</v>
          </cell>
          <cell r="U24">
            <v>0</v>
          </cell>
          <cell r="V24">
            <v>0</v>
          </cell>
          <cell r="W24">
            <v>0.01</v>
          </cell>
          <cell r="X24">
            <v>0.01</v>
          </cell>
          <cell r="Y24">
            <v>5.0000000000000001E-3</v>
          </cell>
          <cell r="Z24">
            <v>0</v>
          </cell>
          <cell r="AA24">
            <v>0.09</v>
          </cell>
          <cell r="AB24">
            <v>0</v>
          </cell>
          <cell r="AC24">
            <v>0.11499999999999999</v>
          </cell>
          <cell r="AD24">
            <v>0</v>
          </cell>
          <cell r="AE24">
            <v>0</v>
          </cell>
          <cell r="AF24">
            <v>8.6956521739130446E-2</v>
          </cell>
          <cell r="AG24">
            <v>8.6956521739130446E-2</v>
          </cell>
          <cell r="AH24">
            <v>4.3478260869565223E-2</v>
          </cell>
          <cell r="AI24">
            <v>0</v>
          </cell>
          <cell r="AJ24">
            <v>0.78260869565217395</v>
          </cell>
          <cell r="AK24">
            <v>0</v>
          </cell>
          <cell r="AL24">
            <v>1</v>
          </cell>
          <cell r="AM24">
            <v>0.41948175347221589</v>
          </cell>
          <cell r="AN24">
            <v>0.51583513605426612</v>
          </cell>
          <cell r="AO24">
            <v>8.784474440985313E-3</v>
          </cell>
          <cell r="AP24">
            <v>4.9985523057760307E-2</v>
          </cell>
          <cell r="AQ24">
            <v>5.9131129747724527E-3</v>
          </cell>
          <cell r="AR24">
            <v>0</v>
          </cell>
          <cell r="AS24">
            <v>0.93531688952648206</v>
          </cell>
          <cell r="AT24">
            <v>6.4683110473518074E-2</v>
          </cell>
          <cell r="AU24">
            <v>1</v>
          </cell>
          <cell r="AV24">
            <v>0.35099341368782438</v>
          </cell>
          <cell r="AW24">
            <v>0.43161528196434951</v>
          </cell>
          <cell r="AX24">
            <v>8.6956521739130446E-2</v>
          </cell>
          <cell r="AY24">
            <v>8.6956521739130446E-2</v>
          </cell>
          <cell r="AZ24">
            <v>4.3478260869565223E-2</v>
          </cell>
          <cell r="BA24">
            <v>0</v>
          </cell>
          <cell r="BB24">
            <v>0.78260869565217384</v>
          </cell>
          <cell r="BC24">
            <v>0.21739130434782611</v>
          </cell>
          <cell r="BD24">
            <v>1</v>
          </cell>
          <cell r="BE24">
            <v>4.0364242574099804E-2</v>
          </cell>
          <cell r="BF24">
            <v>4.9635757425900193E-2</v>
          </cell>
          <cell r="BG24">
            <v>0.01</v>
          </cell>
          <cell r="BH24">
            <v>0.01</v>
          </cell>
          <cell r="BI24">
            <v>5.0000000000000001E-3</v>
          </cell>
          <cell r="BJ24">
            <v>0</v>
          </cell>
          <cell r="BK24">
            <v>0.09</v>
          </cell>
          <cell r="BL24">
            <v>2.5000000000000001E-2</v>
          </cell>
          <cell r="BM24">
            <v>0.11499999999999999</v>
          </cell>
          <cell r="BN24">
            <v>75034.364223699988</v>
          </cell>
          <cell r="BO24">
            <v>75936.120405910231</v>
          </cell>
          <cell r="BP24">
            <v>76442.968185511752</v>
          </cell>
          <cell r="BQ24">
            <v>77006.321505368891</v>
          </cell>
          <cell r="BR24">
            <v>78399.693660888195</v>
          </cell>
          <cell r="BS24">
            <v>79515.423543209326</v>
          </cell>
          <cell r="BT24">
            <v>0</v>
          </cell>
          <cell r="BU24">
            <v>0</v>
          </cell>
          <cell r="BV24">
            <v>6524.7273237999998</v>
          </cell>
          <cell r="BW24">
            <v>6524.7273237999998</v>
          </cell>
          <cell r="BX24">
            <v>3262.3636618999999</v>
          </cell>
          <cell r="BY24">
            <v>0</v>
          </cell>
          <cell r="BZ24">
            <v>58722.545914199996</v>
          </cell>
          <cell r="CA24">
            <v>0</v>
          </cell>
          <cell r="CB24">
            <v>0</v>
          </cell>
          <cell r="CC24">
            <v>16311.818309499999</v>
          </cell>
          <cell r="CD24">
            <v>75034.364223699988</v>
          </cell>
          <cell r="CE24">
            <v>0</v>
          </cell>
          <cell r="CF24">
            <v>0</v>
          </cell>
          <cell r="CG24">
            <v>6603.1409048617597</v>
          </cell>
          <cell r="CH24">
            <v>6603.1409048617597</v>
          </cell>
          <cell r="CI24">
            <v>3301.5704524308799</v>
          </cell>
          <cell r="CJ24">
            <v>0</v>
          </cell>
          <cell r="CK24">
            <v>59428.268143755835</v>
          </cell>
          <cell r="CL24">
            <v>0</v>
          </cell>
          <cell r="CM24">
            <v>0</v>
          </cell>
          <cell r="CN24">
            <v>16507.8522621544</v>
          </cell>
          <cell r="CO24">
            <v>75936.120405910231</v>
          </cell>
          <cell r="CP24">
            <v>0</v>
          </cell>
          <cell r="CQ24">
            <v>0</v>
          </cell>
          <cell r="CR24">
            <v>6647.2146248271101</v>
          </cell>
          <cell r="CS24">
            <v>6647.2146248271101</v>
          </cell>
          <cell r="CT24">
            <v>3323.6073124135551</v>
          </cell>
          <cell r="CU24">
            <v>0</v>
          </cell>
          <cell r="CV24">
            <v>59824.931623443983</v>
          </cell>
          <cell r="CW24">
            <v>0</v>
          </cell>
          <cell r="CX24">
            <v>0</v>
          </cell>
          <cell r="CY24">
            <v>16618.036562067777</v>
          </cell>
          <cell r="CZ24">
            <v>76442.968185511767</v>
          </cell>
          <cell r="DA24">
            <v>0</v>
          </cell>
          <cell r="DB24">
            <v>0</v>
          </cell>
          <cell r="DC24">
            <v>6696.2018700320787</v>
          </cell>
          <cell r="DD24">
            <v>6696.2018700320787</v>
          </cell>
          <cell r="DE24">
            <v>3348.1009350160393</v>
          </cell>
          <cell r="DF24">
            <v>0</v>
          </cell>
          <cell r="DG24">
            <v>60265.816830288699</v>
          </cell>
          <cell r="DH24">
            <v>0</v>
          </cell>
          <cell r="DI24">
            <v>0</v>
          </cell>
          <cell r="DJ24">
            <v>16740.504675080196</v>
          </cell>
          <cell r="DK24">
            <v>77006.321505368891</v>
          </cell>
          <cell r="DL24">
            <v>0</v>
          </cell>
          <cell r="DM24">
            <v>0</v>
          </cell>
          <cell r="DN24">
            <v>6817.3646661641915</v>
          </cell>
          <cell r="DO24">
            <v>6817.3646661641915</v>
          </cell>
          <cell r="DP24">
            <v>3408.6823330820957</v>
          </cell>
          <cell r="DQ24">
            <v>0</v>
          </cell>
          <cell r="DR24">
            <v>61356.281995477722</v>
          </cell>
          <cell r="DS24">
            <v>0</v>
          </cell>
          <cell r="DT24">
            <v>0</v>
          </cell>
          <cell r="DU24">
            <v>17043.41166541048</v>
          </cell>
          <cell r="DV24">
            <v>78399.69366088821</v>
          </cell>
          <cell r="DW24">
            <v>0</v>
          </cell>
          <cell r="DX24">
            <v>0</v>
          </cell>
          <cell r="DY24">
            <v>6914.3846559312469</v>
          </cell>
          <cell r="DZ24">
            <v>6914.3846559312469</v>
          </cell>
          <cell r="EA24">
            <v>3457.1923279656235</v>
          </cell>
          <cell r="EB24">
            <v>0</v>
          </cell>
          <cell r="EC24">
            <v>62229.461903381212</v>
          </cell>
          <cell r="ED24">
            <v>0</v>
          </cell>
          <cell r="EE24">
            <v>0</v>
          </cell>
          <cell r="EF24">
            <v>17285.961639828118</v>
          </cell>
          <cell r="EG24">
            <v>79515.423543209326</v>
          </cell>
          <cell r="EH24">
            <v>26336.567642772021</v>
          </cell>
          <cell r="EI24">
            <v>32385.978271427968</v>
          </cell>
          <cell r="EJ24">
            <v>6524.7273237999998</v>
          </cell>
          <cell r="EK24">
            <v>6524.7273237999998</v>
          </cell>
          <cell r="EL24">
            <v>3262.3636618999999</v>
          </cell>
          <cell r="EM24">
            <v>0</v>
          </cell>
          <cell r="EN24">
            <v>58722.545914199982</v>
          </cell>
          <cell r="EO24">
            <v>16311.818309499999</v>
          </cell>
          <cell r="EP24">
            <v>75034.364223699988</v>
          </cell>
          <cell r="EQ24">
            <v>26653.078123480092</v>
          </cell>
          <cell r="ER24">
            <v>32775.190020275739</v>
          </cell>
          <cell r="ES24">
            <v>6603.1409048617597</v>
          </cell>
          <cell r="ET24">
            <v>6603.1409048617597</v>
          </cell>
          <cell r="EU24">
            <v>3301.5704524308799</v>
          </cell>
          <cell r="EV24">
            <v>0</v>
          </cell>
          <cell r="EW24">
            <v>59428.268143755828</v>
          </cell>
          <cell r="EX24">
            <v>16507.8522621544</v>
          </cell>
          <cell r="EY24">
            <v>75936.120405910231</v>
          </cell>
          <cell r="EZ24">
            <v>26830.978355862524</v>
          </cell>
          <cell r="FA24">
            <v>32993.953267581455</v>
          </cell>
          <cell r="FB24">
            <v>6647.2146248271101</v>
          </cell>
          <cell r="FC24">
            <v>6647.2146248271101</v>
          </cell>
          <cell r="FD24">
            <v>3323.6073124135551</v>
          </cell>
          <cell r="FE24">
            <v>0</v>
          </cell>
          <cell r="FF24">
            <v>59824.931623443976</v>
          </cell>
          <cell r="FG24">
            <v>16618.036562067773</v>
          </cell>
          <cell r="FH24">
            <v>76442.968185511752</v>
          </cell>
          <cell r="FI24">
            <v>27028.711660711549</v>
          </cell>
          <cell r="FJ24">
            <v>33237.105169577146</v>
          </cell>
          <cell r="FK24">
            <v>6696.2018700320787</v>
          </cell>
          <cell r="FL24">
            <v>6696.2018700320787</v>
          </cell>
          <cell r="FM24">
            <v>3348.1009350160393</v>
          </cell>
          <cell r="FN24">
            <v>0</v>
          </cell>
          <cell r="FO24">
            <v>60265.816830288692</v>
          </cell>
          <cell r="FP24">
            <v>16740.504675080196</v>
          </cell>
          <cell r="FQ24">
            <v>77006.321505368891</v>
          </cell>
          <cell r="FR24">
            <v>27517.776110114832</v>
          </cell>
          <cell r="FS24">
            <v>33838.50588536288</v>
          </cell>
          <cell r="FT24">
            <v>6817.3646661641915</v>
          </cell>
          <cell r="FU24">
            <v>6817.3646661641915</v>
          </cell>
          <cell r="FV24">
            <v>3408.6823330820957</v>
          </cell>
          <cell r="FW24">
            <v>0</v>
          </cell>
          <cell r="FX24">
            <v>61356.281995477715</v>
          </cell>
          <cell r="FY24">
            <v>17043.41166541048</v>
          </cell>
          <cell r="FZ24">
            <v>78399.693660888195</v>
          </cell>
          <cell r="GA24">
            <v>27909.389950264242</v>
          </cell>
          <cell r="GB24">
            <v>34320.071953116967</v>
          </cell>
          <cell r="GC24">
            <v>6914.3846559312469</v>
          </cell>
          <cell r="GD24">
            <v>6914.3846559312469</v>
          </cell>
          <cell r="GE24">
            <v>3457.1923279656235</v>
          </cell>
          <cell r="GF24">
            <v>0</v>
          </cell>
          <cell r="GG24">
            <v>62229.461903381205</v>
          </cell>
          <cell r="GH24">
            <v>17285.961639828118</v>
          </cell>
          <cell r="GI24">
            <v>79515.423543209326</v>
          </cell>
        </row>
        <row r="25">
          <cell r="E25" t="str">
            <v>HOICFO OfficeL8</v>
          </cell>
          <cell r="F25" t="str">
            <v>Monitor performance against operational, financial and regulatory targets</v>
          </cell>
          <cell r="G25">
            <v>8</v>
          </cell>
          <cell r="H25" t="str">
            <v>CFO Office</v>
          </cell>
          <cell r="I25" t="str">
            <v>HOICFO Office8</v>
          </cell>
          <cell r="J25" t="str">
            <v>Monitor performance against operational, financial and regulatory targets</v>
          </cell>
          <cell r="K25" t="str">
            <v>Non-energy Rev_Assets Blend</v>
          </cell>
          <cell r="L25" t="str">
            <v>Non-energy Rev_Assets Blend</v>
          </cell>
          <cell r="M25">
            <v>1</v>
          </cell>
          <cell r="N25">
            <v>35</v>
          </cell>
          <cell r="O25">
            <v>652472.73237999994</v>
          </cell>
          <cell r="P25">
            <v>660314.09048617596</v>
          </cell>
          <cell r="Q25">
            <v>664721.46248271095</v>
          </cell>
          <cell r="R25">
            <v>669620.18700320786</v>
          </cell>
          <cell r="S25">
            <v>681736.46661641914</v>
          </cell>
          <cell r="T25">
            <v>691438.46559312462</v>
          </cell>
          <cell r="U25">
            <v>0</v>
          </cell>
          <cell r="V25">
            <v>0</v>
          </cell>
          <cell r="W25">
            <v>0</v>
          </cell>
          <cell r="X25">
            <v>5.0000000000000001E-3</v>
          </cell>
          <cell r="Y25">
            <v>0</v>
          </cell>
          <cell r="Z25">
            <v>5.0000000000000001E-3</v>
          </cell>
          <cell r="AA25">
            <v>7.4999999999999997E-2</v>
          </cell>
          <cell r="AB25">
            <v>0</v>
          </cell>
          <cell r="AC25">
            <v>8.4999999999999992E-2</v>
          </cell>
          <cell r="AD25">
            <v>0</v>
          </cell>
          <cell r="AE25">
            <v>0</v>
          </cell>
          <cell r="AF25">
            <v>0</v>
          </cell>
          <cell r="AG25">
            <v>5.8823529411764712E-2</v>
          </cell>
          <cell r="AH25">
            <v>0</v>
          </cell>
          <cell r="AI25">
            <v>5.8823529411764712E-2</v>
          </cell>
          <cell r="AJ25">
            <v>0.88235294117647067</v>
          </cell>
          <cell r="AK25">
            <v>0</v>
          </cell>
          <cell r="AL25">
            <v>1</v>
          </cell>
          <cell r="AM25">
            <v>0.54190540384531483</v>
          </cell>
          <cell r="AN25">
            <v>0.41573997464319695</v>
          </cell>
          <cell r="AO25">
            <v>1.5521519246843687E-2</v>
          </cell>
          <cell r="AP25">
            <v>2.0702917567767144E-2</v>
          </cell>
          <cell r="AQ25">
            <v>6.1301846968775265E-3</v>
          </cell>
          <cell r="AR25">
            <v>0</v>
          </cell>
          <cell r="AS25">
            <v>0.95764537848851172</v>
          </cell>
          <cell r="AT25">
            <v>4.2354621511488354E-2</v>
          </cell>
          <cell r="AU25">
            <v>1</v>
          </cell>
          <cell r="AV25">
            <v>0.4992994668621718</v>
          </cell>
          <cell r="AW25">
            <v>0.38305347431429893</v>
          </cell>
          <cell r="AX25">
            <v>0</v>
          </cell>
          <cell r="AY25">
            <v>5.8823529411764712E-2</v>
          </cell>
          <cell r="AZ25">
            <v>0</v>
          </cell>
          <cell r="BA25">
            <v>5.8823529411764712E-2</v>
          </cell>
          <cell r="BB25">
            <v>0.88235294117647078</v>
          </cell>
          <cell r="BC25">
            <v>0.11764705882352942</v>
          </cell>
          <cell r="BD25">
            <v>1.0000000000000002</v>
          </cell>
          <cell r="BE25">
            <v>4.2440454683284598E-2</v>
          </cell>
          <cell r="BF25">
            <v>3.2559545316715406E-2</v>
          </cell>
          <cell r="BG25">
            <v>0</v>
          </cell>
          <cell r="BH25">
            <v>5.0000000000000001E-3</v>
          </cell>
          <cell r="BI25">
            <v>0</v>
          </cell>
          <cell r="BJ25">
            <v>5.0000000000000001E-3</v>
          </cell>
          <cell r="BK25">
            <v>7.5000000000000011E-2</v>
          </cell>
          <cell r="BL25">
            <v>0.01</v>
          </cell>
          <cell r="BM25">
            <v>8.500000000000002E-2</v>
          </cell>
          <cell r="BN25">
            <v>55460.182252299994</v>
          </cell>
          <cell r="BO25">
            <v>56126.697691324953</v>
          </cell>
          <cell r="BP25">
            <v>56501.324311030425</v>
          </cell>
          <cell r="BQ25">
            <v>56917.71589527266</v>
          </cell>
          <cell r="BR25">
            <v>57947.599662395623</v>
          </cell>
          <cell r="BS25">
            <v>58772.269575415587</v>
          </cell>
          <cell r="BT25">
            <v>0</v>
          </cell>
          <cell r="BU25">
            <v>0</v>
          </cell>
          <cell r="BV25">
            <v>0</v>
          </cell>
          <cell r="BW25">
            <v>3262.3636618999999</v>
          </cell>
          <cell r="BX25">
            <v>0</v>
          </cell>
          <cell r="BY25">
            <v>3262.3636618999999</v>
          </cell>
          <cell r="BZ25">
            <v>48935.454928499996</v>
          </cell>
          <cell r="CA25">
            <v>0</v>
          </cell>
          <cell r="CB25">
            <v>0</v>
          </cell>
          <cell r="CC25">
            <v>6524.7273237999998</v>
          </cell>
          <cell r="CD25">
            <v>55460.182252299994</v>
          </cell>
          <cell r="CE25">
            <v>0</v>
          </cell>
          <cell r="CF25">
            <v>0</v>
          </cell>
          <cell r="CG25">
            <v>0</v>
          </cell>
          <cell r="CH25">
            <v>3301.5704524308799</v>
          </cell>
          <cell r="CI25">
            <v>0</v>
          </cell>
          <cell r="CJ25">
            <v>3301.5704524308799</v>
          </cell>
          <cell r="CK25">
            <v>49523.556786463196</v>
          </cell>
          <cell r="CL25">
            <v>0</v>
          </cell>
          <cell r="CM25">
            <v>0</v>
          </cell>
          <cell r="CN25">
            <v>6603.1409048617597</v>
          </cell>
          <cell r="CO25">
            <v>56126.697691324953</v>
          </cell>
          <cell r="CP25">
            <v>0</v>
          </cell>
          <cell r="CQ25">
            <v>0</v>
          </cell>
          <cell r="CR25">
            <v>0</v>
          </cell>
          <cell r="CS25">
            <v>3323.6073124135546</v>
          </cell>
          <cell r="CT25">
            <v>0</v>
          </cell>
          <cell r="CU25">
            <v>3323.6073124135546</v>
          </cell>
          <cell r="CV25">
            <v>49854.109686203323</v>
          </cell>
          <cell r="CW25">
            <v>0</v>
          </cell>
          <cell r="CX25">
            <v>0</v>
          </cell>
          <cell r="CY25">
            <v>6647.2146248271092</v>
          </cell>
          <cell r="CZ25">
            <v>56501.324311030432</v>
          </cell>
          <cell r="DA25">
            <v>0</v>
          </cell>
          <cell r="DB25">
            <v>0</v>
          </cell>
          <cell r="DC25">
            <v>0</v>
          </cell>
          <cell r="DD25">
            <v>3348.1009350160393</v>
          </cell>
          <cell r="DE25">
            <v>0</v>
          </cell>
          <cell r="DF25">
            <v>3348.1009350160393</v>
          </cell>
          <cell r="DG25">
            <v>50221.514025240591</v>
          </cell>
          <cell r="DH25">
            <v>0</v>
          </cell>
          <cell r="DI25">
            <v>0</v>
          </cell>
          <cell r="DJ25">
            <v>6696.2018700320787</v>
          </cell>
          <cell r="DK25">
            <v>56917.715895272668</v>
          </cell>
          <cell r="DL25">
            <v>0</v>
          </cell>
          <cell r="DM25">
            <v>0</v>
          </cell>
          <cell r="DN25">
            <v>0</v>
          </cell>
          <cell r="DO25">
            <v>3408.6823330820957</v>
          </cell>
          <cell r="DP25">
            <v>0</v>
          </cell>
          <cell r="DQ25">
            <v>3408.6823330820957</v>
          </cell>
          <cell r="DR25">
            <v>51130.23499623144</v>
          </cell>
          <cell r="DS25">
            <v>0</v>
          </cell>
          <cell r="DT25">
            <v>0</v>
          </cell>
          <cell r="DU25">
            <v>6817.3646661641915</v>
          </cell>
          <cell r="DV25">
            <v>57947.599662395631</v>
          </cell>
          <cell r="DW25">
            <v>0</v>
          </cell>
          <cell r="DX25">
            <v>0</v>
          </cell>
          <cell r="DY25">
            <v>0</v>
          </cell>
          <cell r="DZ25">
            <v>3457.192327965623</v>
          </cell>
          <cell r="EA25">
            <v>0</v>
          </cell>
          <cell r="EB25">
            <v>3457.192327965623</v>
          </cell>
          <cell r="EC25">
            <v>51857.88491948435</v>
          </cell>
          <cell r="ED25">
            <v>0</v>
          </cell>
          <cell r="EE25">
            <v>0</v>
          </cell>
          <cell r="EF25">
            <v>6914.384655931246</v>
          </cell>
          <cell r="EG25">
            <v>58772.269575415594</v>
          </cell>
          <cell r="EH25">
            <v>27691.239430652269</v>
          </cell>
          <cell r="EI25">
            <v>21244.215497847734</v>
          </cell>
          <cell r="EJ25">
            <v>0</v>
          </cell>
          <cell r="EK25">
            <v>3262.3636618999999</v>
          </cell>
          <cell r="EL25">
            <v>0</v>
          </cell>
          <cell r="EM25">
            <v>3262.3636618999999</v>
          </cell>
          <cell r="EN25">
            <v>48935.454928500003</v>
          </cell>
          <cell r="EO25">
            <v>6524.7273237999998</v>
          </cell>
          <cell r="EP25">
            <v>55460.182252300008</v>
          </cell>
          <cell r="EQ25">
            <v>28024.030234012836</v>
          </cell>
          <cell r="ER25">
            <v>21499.526552450363</v>
          </cell>
          <cell r="ES25">
            <v>0</v>
          </cell>
          <cell r="ET25">
            <v>3301.5704524308799</v>
          </cell>
          <cell r="EU25">
            <v>0</v>
          </cell>
          <cell r="EV25">
            <v>3301.5704524308799</v>
          </cell>
          <cell r="EW25">
            <v>49523.556786463203</v>
          </cell>
          <cell r="EX25">
            <v>6603.1409048617597</v>
          </cell>
          <cell r="EY25">
            <v>56126.697691324967</v>
          </cell>
          <cell r="EZ25">
            <v>28211.081105504156</v>
          </cell>
          <cell r="FA25">
            <v>21643.028580699167</v>
          </cell>
          <cell r="FB25">
            <v>0</v>
          </cell>
          <cell r="FC25">
            <v>3323.6073124135546</v>
          </cell>
          <cell r="FD25">
            <v>0</v>
          </cell>
          <cell r="FE25">
            <v>3323.6073124135546</v>
          </cell>
          <cell r="FF25">
            <v>49854.10968620333</v>
          </cell>
          <cell r="FG25">
            <v>6647.2146248271092</v>
          </cell>
          <cell r="FH25">
            <v>56501.324311030439</v>
          </cell>
          <cell r="FI25">
            <v>28418.985201522202</v>
          </cell>
          <cell r="FJ25">
            <v>21802.528823718389</v>
          </cell>
          <cell r="FK25">
            <v>0</v>
          </cell>
          <cell r="FL25">
            <v>3348.1009350160393</v>
          </cell>
          <cell r="FM25">
            <v>0</v>
          </cell>
          <cell r="FN25">
            <v>3348.1009350160393</v>
          </cell>
          <cell r="FO25">
            <v>50221.514025240591</v>
          </cell>
          <cell r="FP25">
            <v>6696.2018700320787</v>
          </cell>
          <cell r="FQ25">
            <v>56917.715895272675</v>
          </cell>
          <cell r="FR25">
            <v>28933.205617376701</v>
          </cell>
          <cell r="FS25">
            <v>22197.029378854739</v>
          </cell>
          <cell r="FT25">
            <v>0</v>
          </cell>
          <cell r="FU25">
            <v>3408.6823330820957</v>
          </cell>
          <cell r="FV25">
            <v>0</v>
          </cell>
          <cell r="FW25">
            <v>3408.6823330820957</v>
          </cell>
          <cell r="FX25">
            <v>51130.234996231447</v>
          </cell>
          <cell r="FY25">
            <v>6817.3646661641915</v>
          </cell>
          <cell r="FZ25">
            <v>57947.599662395638</v>
          </cell>
          <cell r="GA25">
            <v>29344.962865284844</v>
          </cell>
          <cell r="GB25">
            <v>22512.922054199506</v>
          </cell>
          <cell r="GC25">
            <v>0</v>
          </cell>
          <cell r="GD25">
            <v>3457.192327965623</v>
          </cell>
          <cell r="GE25">
            <v>0</v>
          </cell>
          <cell r="GF25">
            <v>3457.192327965623</v>
          </cell>
          <cell r="GG25">
            <v>51857.88491948435</v>
          </cell>
          <cell r="GH25">
            <v>6914.384655931246</v>
          </cell>
          <cell r="GI25">
            <v>58772.269575415601</v>
          </cell>
        </row>
        <row r="26">
          <cell r="E26" t="str">
            <v>HOICFO OfficeL9</v>
          </cell>
          <cell r="F26" t="str">
            <v>Ensure sufficient revenue for operating, financial and regulatory needs</v>
          </cell>
          <cell r="G26">
            <v>9</v>
          </cell>
          <cell r="H26" t="str">
            <v>CFO Office</v>
          </cell>
          <cell r="I26" t="str">
            <v>HOICFO Office9</v>
          </cell>
          <cell r="J26" t="str">
            <v>Ensure sufficient revenue for operating, financial and regulatory needs</v>
          </cell>
          <cell r="K26" t="str">
            <v>Non-energy Rev_Assets Blend</v>
          </cell>
          <cell r="L26" t="str">
            <v>Non-energy Rev_Assets Blend</v>
          </cell>
          <cell r="M26">
            <v>1</v>
          </cell>
          <cell r="N26">
            <v>35</v>
          </cell>
          <cell r="O26">
            <v>652472.73237999994</v>
          </cell>
          <cell r="P26">
            <v>660314.09048617596</v>
          </cell>
          <cell r="Q26">
            <v>664721.46248271095</v>
          </cell>
          <cell r="R26">
            <v>669620.18700320786</v>
          </cell>
          <cell r="S26">
            <v>681736.46661641914</v>
          </cell>
          <cell r="T26">
            <v>691438.46559312462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0.04</v>
          </cell>
          <cell r="AC26">
            <v>0.04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1</v>
          </cell>
          <cell r="AL26">
            <v>1</v>
          </cell>
          <cell r="AM26">
            <v>0.54190540384531483</v>
          </cell>
          <cell r="AN26">
            <v>0.41573997464319695</v>
          </cell>
          <cell r="AO26">
            <v>1.5521519246843687E-2</v>
          </cell>
          <cell r="AP26">
            <v>2.0702917567767144E-2</v>
          </cell>
          <cell r="AQ26">
            <v>6.1301846968775265E-3</v>
          </cell>
          <cell r="AR26">
            <v>0</v>
          </cell>
          <cell r="AS26">
            <v>0.95764537848851172</v>
          </cell>
          <cell r="AT26">
            <v>4.2354621511488354E-2</v>
          </cell>
          <cell r="AU26">
            <v>1</v>
          </cell>
          <cell r="AV26">
            <v>0.54190540384531483</v>
          </cell>
          <cell r="AW26">
            <v>0.41573997464319695</v>
          </cell>
          <cell r="AX26">
            <v>1.5521519246843687E-2</v>
          </cell>
          <cell r="AY26">
            <v>2.0702917567767144E-2</v>
          </cell>
          <cell r="AZ26">
            <v>6.1301846968775265E-3</v>
          </cell>
          <cell r="BA26">
            <v>0</v>
          </cell>
          <cell r="BB26">
            <v>0.95764537848851172</v>
          </cell>
          <cell r="BC26">
            <v>4.2354621511488354E-2</v>
          </cell>
          <cell r="BD26">
            <v>1</v>
          </cell>
          <cell r="BE26">
            <v>2.1676216153812593E-2</v>
          </cell>
          <cell r="BF26">
            <v>1.6629598985727877E-2</v>
          </cell>
          <cell r="BG26">
            <v>6.2086076987374753E-4</v>
          </cell>
          <cell r="BH26">
            <v>8.2811670271068581E-4</v>
          </cell>
          <cell r="BI26">
            <v>2.4520738787510107E-4</v>
          </cell>
          <cell r="BJ26">
            <v>0</v>
          </cell>
          <cell r="BK26">
            <v>3.8305815139540469E-2</v>
          </cell>
          <cell r="BL26">
            <v>1.6941848604595344E-3</v>
          </cell>
          <cell r="BM26">
            <v>4.0000000000000008E-2</v>
          </cell>
          <cell r="BN26">
            <v>26098.909295199999</v>
          </cell>
          <cell r="BO26">
            <v>26412.563619447039</v>
          </cell>
          <cell r="BP26">
            <v>26588.858499308437</v>
          </cell>
          <cell r="BQ26">
            <v>26784.807480128315</v>
          </cell>
          <cell r="BR26">
            <v>27269.458664656766</v>
          </cell>
          <cell r="BS26">
            <v>27657.538623724984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26098.909295199999</v>
          </cell>
          <cell r="CB26">
            <v>0</v>
          </cell>
          <cell r="CC26">
            <v>0</v>
          </cell>
          <cell r="CD26">
            <v>26098.909295199999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26412.563619447039</v>
          </cell>
          <cell r="CM26">
            <v>0</v>
          </cell>
          <cell r="CN26">
            <v>0</v>
          </cell>
          <cell r="CO26">
            <v>26412.563619447039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26588.858499308437</v>
          </cell>
          <cell r="CX26">
            <v>0</v>
          </cell>
          <cell r="CY26">
            <v>0</v>
          </cell>
          <cell r="CZ26">
            <v>26588.858499308437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26784.807480128315</v>
          </cell>
          <cell r="DI26">
            <v>0</v>
          </cell>
          <cell r="DJ26">
            <v>0</v>
          </cell>
          <cell r="DK26">
            <v>26784.807480128315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27269.458664656766</v>
          </cell>
          <cell r="DT26">
            <v>0</v>
          </cell>
          <cell r="DU26">
            <v>0</v>
          </cell>
          <cell r="DV26">
            <v>27269.458664656766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27657.538623724984</v>
          </cell>
          <cell r="EE26">
            <v>0</v>
          </cell>
          <cell r="EF26">
            <v>0</v>
          </cell>
          <cell r="EG26">
            <v>27657.538623724984</v>
          </cell>
          <cell r="EH26">
            <v>14143.139981537597</v>
          </cell>
          <cell r="EI26">
            <v>10850.359888601544</v>
          </cell>
          <cell r="EJ26">
            <v>405.09472294707439</v>
          </cell>
          <cell r="EK26">
            <v>540.32356774715731</v>
          </cell>
          <cell r="EL26">
            <v>159.99113436662967</v>
          </cell>
          <cell r="EM26">
            <v>0</v>
          </cell>
          <cell r="EN26">
            <v>24993.499870139141</v>
          </cell>
          <cell r="EO26">
            <v>1105.4094250608612</v>
          </cell>
          <cell r="EP26">
            <v>26098.909295199999</v>
          </cell>
          <cell r="EQ26">
            <v>14313.110954786518</v>
          </cell>
          <cell r="ER26">
            <v>10980.758529410738</v>
          </cell>
          <cell r="ES26">
            <v>409.96311457773055</v>
          </cell>
          <cell r="ET26">
            <v>546.81712736681743</v>
          </cell>
          <cell r="EU26">
            <v>161.91389330523833</v>
          </cell>
          <cell r="EV26">
            <v>0</v>
          </cell>
          <cell r="EW26">
            <v>25293.869484197254</v>
          </cell>
          <cell r="EX26">
            <v>1118.6941352497863</v>
          </cell>
          <cell r="EY26">
            <v>26412.563619447039</v>
          </cell>
          <cell r="EZ26">
            <v>14408.646102853671</v>
          </cell>
          <cell r="FA26">
            <v>11054.051358294042</v>
          </cell>
          <cell r="FB26">
            <v>412.69947894861923</v>
          </cell>
          <cell r="FC26">
            <v>550.46694573220736</v>
          </cell>
          <cell r="FD26">
            <v>162.99461347990254</v>
          </cell>
          <cell r="FE26">
            <v>0</v>
          </cell>
          <cell r="FF26">
            <v>25462.697461147709</v>
          </cell>
          <cell r="FG26">
            <v>1126.161038160729</v>
          </cell>
          <cell r="FH26">
            <v>26588.858499308437</v>
          </cell>
          <cell r="FI26">
            <v>14514.831914437944</v>
          </cell>
          <cell r="FJ26">
            <v>11135.515182611458</v>
          </cell>
          <cell r="FK26">
            <v>415.74090482581437</v>
          </cell>
          <cell r="FL26">
            <v>554.52366132960924</v>
          </cell>
          <cell r="FM26">
            <v>164.19581692349331</v>
          </cell>
          <cell r="FN26">
            <v>0</v>
          </cell>
          <cell r="FO26">
            <v>25650.347097049398</v>
          </cell>
          <cell r="FP26">
            <v>1134.4603830789169</v>
          </cell>
          <cell r="FQ26">
            <v>26784.807480128315</v>
          </cell>
          <cell r="FR26">
            <v>14777.467010313945</v>
          </cell>
          <cell r="FS26">
            <v>11337.004053778111</v>
          </cell>
          <cell r="FT26">
            <v>423.26342751447834</v>
          </cell>
          <cell r="FU26">
            <v>564.55735485202251</v>
          </cell>
          <cell r="FV26">
            <v>167.16681819821318</v>
          </cell>
          <cell r="FW26">
            <v>0</v>
          </cell>
          <cell r="FX26">
            <v>26114.471064092053</v>
          </cell>
          <cell r="FY26">
            <v>1154.9876005647138</v>
          </cell>
          <cell r="FZ26">
            <v>27269.458664656766</v>
          </cell>
          <cell r="GA26">
            <v>14987.769637257081</v>
          </cell>
          <cell r="GB26">
            <v>11498.344406120665</v>
          </cell>
          <cell r="GC26">
            <v>429.28701806846999</v>
          </cell>
          <cell r="GD26">
            <v>572.59174225431423</v>
          </cell>
          <cell r="GE26">
            <v>169.54582002445801</v>
          </cell>
          <cell r="GF26">
            <v>0</v>
          </cell>
          <cell r="GG26">
            <v>26486.114043377744</v>
          </cell>
          <cell r="GH26">
            <v>1171.4245803472422</v>
          </cell>
          <cell r="GI26">
            <v>27657.538623724984</v>
          </cell>
        </row>
        <row r="27">
          <cell r="E27" t="str">
            <v>HOICFO OfficeL10</v>
          </cell>
          <cell r="F27" t="str">
            <v>Support BOD</v>
          </cell>
          <cell r="G27">
            <v>10</v>
          </cell>
          <cell r="H27" t="str">
            <v>CFO Office</v>
          </cell>
          <cell r="I27" t="str">
            <v>HOICFO Office10</v>
          </cell>
          <cell r="J27" t="str">
            <v>Support BOD</v>
          </cell>
          <cell r="K27" t="str">
            <v>Non-energy Rev_Assets Blend</v>
          </cell>
          <cell r="L27" t="str">
            <v>Non-energy Rev_Assets Blend</v>
          </cell>
          <cell r="M27">
            <v>1</v>
          </cell>
          <cell r="N27">
            <v>35</v>
          </cell>
          <cell r="O27">
            <v>652472.73237999994</v>
          </cell>
          <cell r="P27">
            <v>660314.09048617596</v>
          </cell>
          <cell r="Q27">
            <v>664721.46248271095</v>
          </cell>
          <cell r="R27">
            <v>669620.18700320786</v>
          </cell>
          <cell r="S27">
            <v>681736.46661641914</v>
          </cell>
          <cell r="T27">
            <v>691438.46559312462</v>
          </cell>
          <cell r="U27">
            <v>0</v>
          </cell>
          <cell r="V27">
            <v>0</v>
          </cell>
          <cell r="W27">
            <v>5.0000000000000001E-3</v>
          </cell>
          <cell r="X27">
            <v>5.0000000000000001E-3</v>
          </cell>
          <cell r="Y27">
            <v>0</v>
          </cell>
          <cell r="Z27">
            <v>5.0000000000000001E-3</v>
          </cell>
          <cell r="AA27">
            <v>0</v>
          </cell>
          <cell r="AB27">
            <v>0.03</v>
          </cell>
          <cell r="AC27">
            <v>4.4999999999999998E-2</v>
          </cell>
          <cell r="AD27">
            <v>0</v>
          </cell>
          <cell r="AE27">
            <v>0</v>
          </cell>
          <cell r="AF27">
            <v>0.11111111111111112</v>
          </cell>
          <cell r="AG27">
            <v>0.11111111111111112</v>
          </cell>
          <cell r="AH27">
            <v>0</v>
          </cell>
          <cell r="AI27">
            <v>0.11111111111111112</v>
          </cell>
          <cell r="AJ27">
            <v>0</v>
          </cell>
          <cell r="AK27">
            <v>0.66666666666666663</v>
          </cell>
          <cell r="AL27">
            <v>1</v>
          </cell>
          <cell r="AM27">
            <v>0.54190540384531483</v>
          </cell>
          <cell r="AN27">
            <v>0.41573997464319695</v>
          </cell>
          <cell r="AO27">
            <v>1.5521519246843687E-2</v>
          </cell>
          <cell r="AP27">
            <v>2.0702917567767144E-2</v>
          </cell>
          <cell r="AQ27">
            <v>6.1301846968775265E-3</v>
          </cell>
          <cell r="AR27">
            <v>0</v>
          </cell>
          <cell r="AS27">
            <v>0.95764537848851172</v>
          </cell>
          <cell r="AT27">
            <v>4.2354621511488354E-2</v>
          </cell>
          <cell r="AU27">
            <v>1</v>
          </cell>
          <cell r="AV27">
            <v>0.36127026923020988</v>
          </cell>
          <cell r="AW27">
            <v>0.27715998309546463</v>
          </cell>
          <cell r="AX27">
            <v>0.12145879060900691</v>
          </cell>
          <cell r="AY27">
            <v>0.12491305615628921</v>
          </cell>
          <cell r="AZ27">
            <v>4.0867897979183507E-3</v>
          </cell>
          <cell r="BA27">
            <v>0.11111111111111112</v>
          </cell>
          <cell r="BB27">
            <v>0.63843025232567452</v>
          </cell>
          <cell r="BC27">
            <v>0.36156974767432559</v>
          </cell>
          <cell r="BD27">
            <v>1</v>
          </cell>
          <cell r="BE27">
            <v>1.6257162115359443E-2</v>
          </cell>
          <cell r="BF27">
            <v>1.2472199239295908E-2</v>
          </cell>
          <cell r="BG27">
            <v>5.4656455774053109E-3</v>
          </cell>
          <cell r="BH27">
            <v>5.6210875270330148E-3</v>
          </cell>
          <cell r="BI27">
            <v>1.8390554090632577E-4</v>
          </cell>
          <cell r="BJ27">
            <v>5.0000000000000001E-3</v>
          </cell>
          <cell r="BK27">
            <v>2.8729361354655349E-2</v>
          </cell>
          <cell r="BL27">
            <v>1.6270638645344653E-2</v>
          </cell>
          <cell r="BM27">
            <v>4.4999999999999998E-2</v>
          </cell>
          <cell r="BN27">
            <v>29361.272957099998</v>
          </cell>
          <cell r="BO27">
            <v>29714.134071877917</v>
          </cell>
          <cell r="BP27">
            <v>29912.465811721991</v>
          </cell>
          <cell r="BQ27">
            <v>30132.908415144353</v>
          </cell>
          <cell r="BR27">
            <v>30678.140997738861</v>
          </cell>
          <cell r="BS27">
            <v>31114.730951690606</v>
          </cell>
          <cell r="BT27">
            <v>0</v>
          </cell>
          <cell r="BU27">
            <v>0</v>
          </cell>
          <cell r="BV27">
            <v>3262.3636618999999</v>
          </cell>
          <cell r="BW27">
            <v>3262.3636618999999</v>
          </cell>
          <cell r="BX27">
            <v>0</v>
          </cell>
          <cell r="BY27">
            <v>3262.3636618999999</v>
          </cell>
          <cell r="BZ27">
            <v>0</v>
          </cell>
          <cell r="CA27">
            <v>19574.181971399998</v>
          </cell>
          <cell r="CB27">
            <v>0</v>
          </cell>
          <cell r="CC27">
            <v>9787.0909857000006</v>
          </cell>
          <cell r="CD27">
            <v>29361.272957099998</v>
          </cell>
          <cell r="CE27">
            <v>0</v>
          </cell>
          <cell r="CF27">
            <v>0</v>
          </cell>
          <cell r="CG27">
            <v>3301.5704524308799</v>
          </cell>
          <cell r="CH27">
            <v>3301.5704524308799</v>
          </cell>
          <cell r="CI27">
            <v>0</v>
          </cell>
          <cell r="CJ27">
            <v>3301.5704524308799</v>
          </cell>
          <cell r="CK27">
            <v>0</v>
          </cell>
          <cell r="CL27">
            <v>19809.422714585278</v>
          </cell>
          <cell r="CM27">
            <v>0</v>
          </cell>
          <cell r="CN27">
            <v>9904.7113572926391</v>
          </cell>
          <cell r="CO27">
            <v>29714.134071877917</v>
          </cell>
          <cell r="CP27">
            <v>0</v>
          </cell>
          <cell r="CQ27">
            <v>0</v>
          </cell>
          <cell r="CR27">
            <v>3323.6073124135551</v>
          </cell>
          <cell r="CS27">
            <v>3323.6073124135551</v>
          </cell>
          <cell r="CT27">
            <v>0</v>
          </cell>
          <cell r="CU27">
            <v>3323.6073124135551</v>
          </cell>
          <cell r="CV27">
            <v>0</v>
          </cell>
          <cell r="CW27">
            <v>19941.643874481328</v>
          </cell>
          <cell r="CX27">
            <v>0</v>
          </cell>
          <cell r="CY27">
            <v>9970.8219372406656</v>
          </cell>
          <cell r="CZ27">
            <v>29912.465811721995</v>
          </cell>
          <cell r="DA27">
            <v>0</v>
          </cell>
          <cell r="DB27">
            <v>0</v>
          </cell>
          <cell r="DC27">
            <v>3348.1009350160393</v>
          </cell>
          <cell r="DD27">
            <v>3348.1009350160393</v>
          </cell>
          <cell r="DE27">
            <v>0</v>
          </cell>
          <cell r="DF27">
            <v>3348.1009350160393</v>
          </cell>
          <cell r="DG27">
            <v>0</v>
          </cell>
          <cell r="DH27">
            <v>20088.605610096234</v>
          </cell>
          <cell r="DI27">
            <v>0</v>
          </cell>
          <cell r="DJ27">
            <v>10044.302805048119</v>
          </cell>
          <cell r="DK27">
            <v>30132.908415144353</v>
          </cell>
          <cell r="DL27">
            <v>0</v>
          </cell>
          <cell r="DM27">
            <v>0</v>
          </cell>
          <cell r="DN27">
            <v>3408.6823330820957</v>
          </cell>
          <cell r="DO27">
            <v>3408.6823330820957</v>
          </cell>
          <cell r="DP27">
            <v>0</v>
          </cell>
          <cell r="DQ27">
            <v>3408.6823330820957</v>
          </cell>
          <cell r="DR27">
            <v>0</v>
          </cell>
          <cell r="DS27">
            <v>20452.093998492572</v>
          </cell>
          <cell r="DT27">
            <v>0</v>
          </cell>
          <cell r="DU27">
            <v>10226.046999246288</v>
          </cell>
          <cell r="DV27">
            <v>30678.140997738861</v>
          </cell>
          <cell r="DW27">
            <v>0</v>
          </cell>
          <cell r="DX27">
            <v>0</v>
          </cell>
          <cell r="DY27">
            <v>3457.192327965623</v>
          </cell>
          <cell r="DZ27">
            <v>3457.192327965623</v>
          </cell>
          <cell r="EA27">
            <v>0</v>
          </cell>
          <cell r="EB27">
            <v>3457.192327965623</v>
          </cell>
          <cell r="EC27">
            <v>0</v>
          </cell>
          <cell r="ED27">
            <v>20743.153967793736</v>
          </cell>
          <cell r="EE27">
            <v>0</v>
          </cell>
          <cell r="EF27">
            <v>10371.57698389687</v>
          </cell>
          <cell r="EG27">
            <v>31114.730951690606</v>
          </cell>
          <cell r="EH27">
            <v>10607.354986153197</v>
          </cell>
          <cell r="EI27">
            <v>8137.7699164511587</v>
          </cell>
          <cell r="EJ27">
            <v>3566.184704110306</v>
          </cell>
          <cell r="EK27">
            <v>3667.6063377103678</v>
          </cell>
          <cell r="EL27">
            <v>119.99335077497224</v>
          </cell>
          <cell r="EM27">
            <v>3262.3636618999999</v>
          </cell>
          <cell r="EN27">
            <v>18745.124902604355</v>
          </cell>
          <cell r="EO27">
            <v>10616.148054495647</v>
          </cell>
          <cell r="EP27">
            <v>29361.272957099998</v>
          </cell>
          <cell r="EQ27">
            <v>10734.833216089888</v>
          </cell>
          <cell r="ER27">
            <v>8235.5688970580541</v>
          </cell>
          <cell r="ES27">
            <v>3609.0427883641778</v>
          </cell>
          <cell r="ET27">
            <v>3711.6832979559931</v>
          </cell>
          <cell r="EU27">
            <v>121.43541997892873</v>
          </cell>
          <cell r="EV27">
            <v>3301.5704524308799</v>
          </cell>
          <cell r="EW27">
            <v>18970.402113147942</v>
          </cell>
          <cell r="EX27">
            <v>10743.731958729979</v>
          </cell>
          <cell r="EY27">
            <v>29714.134071877917</v>
          </cell>
          <cell r="EZ27">
            <v>10806.484577140252</v>
          </cell>
          <cell r="FA27">
            <v>8290.5385187205302</v>
          </cell>
          <cell r="FB27">
            <v>3633.1319216250195</v>
          </cell>
          <cell r="FC27">
            <v>3736.4575217127103</v>
          </cell>
          <cell r="FD27">
            <v>122.2459601099269</v>
          </cell>
          <cell r="FE27">
            <v>3323.6073124135551</v>
          </cell>
          <cell r="FF27">
            <v>19097.023095860783</v>
          </cell>
          <cell r="FG27">
            <v>10815.442715861211</v>
          </cell>
          <cell r="FH27">
            <v>29912.465811721991</v>
          </cell>
          <cell r="FI27">
            <v>10886.123935828458</v>
          </cell>
          <cell r="FJ27">
            <v>8351.636386958593</v>
          </cell>
          <cell r="FK27">
            <v>3659.9066136354004</v>
          </cell>
          <cell r="FL27">
            <v>3763.9936810132463</v>
          </cell>
          <cell r="FM27">
            <v>123.14686269261996</v>
          </cell>
          <cell r="FN27">
            <v>3348.1009350160393</v>
          </cell>
          <cell r="FO27">
            <v>19237.76032278705</v>
          </cell>
          <cell r="FP27">
            <v>10895.148092357305</v>
          </cell>
          <cell r="FQ27">
            <v>30132.908415144353</v>
          </cell>
          <cell r="FR27">
            <v>11083.100257735457</v>
          </cell>
          <cell r="FS27">
            <v>8502.7530403335841</v>
          </cell>
          <cell r="FT27">
            <v>3726.1299037179547</v>
          </cell>
          <cell r="FU27">
            <v>3832.1003492211125</v>
          </cell>
          <cell r="FV27">
            <v>125.37511364865988</v>
          </cell>
          <cell r="FW27">
            <v>3408.6823330820957</v>
          </cell>
          <cell r="FX27">
            <v>19585.85329806904</v>
          </cell>
          <cell r="FY27">
            <v>11092.287699669823</v>
          </cell>
          <cell r="FZ27">
            <v>30678.140997738861</v>
          </cell>
          <cell r="GA27">
            <v>11240.827227942809</v>
          </cell>
          <cell r="GB27">
            <v>8623.7583045904994</v>
          </cell>
          <cell r="GC27">
            <v>3779.1575915169756</v>
          </cell>
          <cell r="GD27">
            <v>3886.636134656359</v>
          </cell>
          <cell r="GE27">
            <v>127.15936501834351</v>
          </cell>
          <cell r="GF27">
            <v>3457.192327965623</v>
          </cell>
          <cell r="GG27">
            <v>19864.585532533307</v>
          </cell>
          <cell r="GH27">
            <v>11250.145419157301</v>
          </cell>
          <cell r="GI27">
            <v>31114.730951690606</v>
          </cell>
        </row>
        <row r="28">
          <cell r="E28" t="str">
            <v>HOICFO OfficeL11</v>
          </cell>
          <cell r="F28" t="str">
            <v>Ensure access to capital on reasonable terms</v>
          </cell>
          <cell r="G28">
            <v>11</v>
          </cell>
          <cell r="H28" t="str">
            <v>CFO Office</v>
          </cell>
          <cell r="I28" t="str">
            <v>HOICFO Office11</v>
          </cell>
          <cell r="J28" t="str">
            <v>Ensure access to capital on reasonable terms</v>
          </cell>
          <cell r="K28" t="str">
            <v>Total Capital</v>
          </cell>
          <cell r="L28" t="str">
            <v>Total Capital</v>
          </cell>
          <cell r="M28">
            <v>1</v>
          </cell>
          <cell r="N28">
            <v>30</v>
          </cell>
          <cell r="O28">
            <v>652472.73237999994</v>
          </cell>
          <cell r="P28">
            <v>660314.09048617596</v>
          </cell>
          <cell r="Q28">
            <v>664721.46248271095</v>
          </cell>
          <cell r="R28">
            <v>669620.18700320786</v>
          </cell>
          <cell r="S28">
            <v>681736.46661641914</v>
          </cell>
          <cell r="T28">
            <v>691438.46559312462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5.0000000000000001E-3</v>
          </cell>
          <cell r="AC28">
            <v>5.0000000000000001E-3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1</v>
          </cell>
          <cell r="AL28">
            <v>1</v>
          </cell>
          <cell r="AM28">
            <v>0.61316642219950368</v>
          </cell>
          <cell r="AN28">
            <v>0.36068879137424065</v>
          </cell>
          <cell r="AO28">
            <v>3.9037787617777217E-3</v>
          </cell>
          <cell r="AP28">
            <v>1.9921623105281863E-2</v>
          </cell>
          <cell r="AQ28">
            <v>2.3193845591960669E-3</v>
          </cell>
          <cell r="AR28">
            <v>0</v>
          </cell>
          <cell r="AS28">
            <v>0.97385521357374438</v>
          </cell>
          <cell r="AT28">
            <v>2.6144786426255652E-2</v>
          </cell>
          <cell r="AU28">
            <v>1</v>
          </cell>
          <cell r="AV28">
            <v>0.61316642219950368</v>
          </cell>
          <cell r="AW28">
            <v>0.36068879137424065</v>
          </cell>
          <cell r="AX28">
            <v>3.9037787617777217E-3</v>
          </cell>
          <cell r="AY28">
            <v>1.9921623105281863E-2</v>
          </cell>
          <cell r="AZ28">
            <v>2.3193845591960669E-3</v>
          </cell>
          <cell r="BA28">
            <v>0</v>
          </cell>
          <cell r="BB28">
            <v>0.97385521357374438</v>
          </cell>
          <cell r="BC28">
            <v>2.6144786426255652E-2</v>
          </cell>
          <cell r="BD28">
            <v>1</v>
          </cell>
          <cell r="BE28">
            <v>3.0658321109975186E-3</v>
          </cell>
          <cell r="BF28">
            <v>1.8034439568712032E-3</v>
          </cell>
          <cell r="BG28">
            <v>1.9518893808888609E-5</v>
          </cell>
          <cell r="BH28">
            <v>9.960811552640932E-5</v>
          </cell>
          <cell r="BI28">
            <v>1.1596922795980334E-5</v>
          </cell>
          <cell r="BJ28">
            <v>0</v>
          </cell>
          <cell r="BK28">
            <v>4.8692760678687216E-3</v>
          </cell>
          <cell r="BL28">
            <v>1.3072393213127827E-4</v>
          </cell>
          <cell r="BM28">
            <v>4.9999999999999992E-3</v>
          </cell>
          <cell r="BN28">
            <v>3262.3636618999999</v>
          </cell>
          <cell r="BO28">
            <v>3301.5704524308799</v>
          </cell>
          <cell r="BP28">
            <v>3323.6073124135546</v>
          </cell>
          <cell r="BQ28">
            <v>3348.1009350160393</v>
          </cell>
          <cell r="BR28">
            <v>3408.6823330820957</v>
          </cell>
          <cell r="BS28">
            <v>3457.192327965623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3262.3636618999999</v>
          </cell>
          <cell r="CB28">
            <v>0</v>
          </cell>
          <cell r="CC28">
            <v>0</v>
          </cell>
          <cell r="CD28">
            <v>3262.3636618999999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3301.5704524308799</v>
          </cell>
          <cell r="CM28">
            <v>0</v>
          </cell>
          <cell r="CN28">
            <v>0</v>
          </cell>
          <cell r="CO28">
            <v>3301.5704524308799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3323.6073124135546</v>
          </cell>
          <cell r="CX28">
            <v>0</v>
          </cell>
          <cell r="CY28">
            <v>0</v>
          </cell>
          <cell r="CZ28">
            <v>3323.6073124135546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3348.1009350160393</v>
          </cell>
          <cell r="DI28">
            <v>0</v>
          </cell>
          <cell r="DJ28">
            <v>0</v>
          </cell>
          <cell r="DK28">
            <v>3348.1009350160393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3408.6823330820957</v>
          </cell>
          <cell r="DT28">
            <v>0</v>
          </cell>
          <cell r="DU28">
            <v>0</v>
          </cell>
          <cell r="DV28">
            <v>3408.6823330820957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3457.192327965623</v>
          </cell>
          <cell r="EE28">
            <v>0</v>
          </cell>
          <cell r="EF28">
            <v>0</v>
          </cell>
          <cell r="EG28">
            <v>3457.192327965623</v>
          </cell>
          <cell r="EH28">
            <v>2000.3718544808942</v>
          </cell>
          <cell r="EI28">
            <v>1176.6980062339528</v>
          </cell>
          <cell r="EJ28">
            <v>12.735545976520616</v>
          </cell>
          <cell r="EK28">
            <v>64.991579304738991</v>
          </cell>
          <cell r="EL28">
            <v>7.5666759038931977</v>
          </cell>
          <cell r="EM28">
            <v>0</v>
          </cell>
          <cell r="EN28">
            <v>3177.0698607148474</v>
          </cell>
          <cell r="EO28">
            <v>85.293801185152802</v>
          </cell>
          <cell r="EP28">
            <v>3262.3636618999999</v>
          </cell>
          <cell r="EQ28">
            <v>2024.4121419566393</v>
          </cell>
          <cell r="ER28">
            <v>1190.8394561241989</v>
          </cell>
          <cell r="ES28">
            <v>12.888600612712533</v>
          </cell>
          <cell r="ET28">
            <v>65.772642208862905</v>
          </cell>
          <cell r="EU28">
            <v>7.6576115284661554</v>
          </cell>
          <cell r="EV28">
            <v>0</v>
          </cell>
          <cell r="EW28">
            <v>3215.2515980808384</v>
          </cell>
          <cell r="EX28">
            <v>86.318854350041605</v>
          </cell>
          <cell r="EY28">
            <v>3301.5704524308799</v>
          </cell>
          <cell r="EZ28">
            <v>2037.9244045487274</v>
          </cell>
          <cell r="FA28">
            <v>1198.7879045170332</v>
          </cell>
          <cell r="FB28">
            <v>12.974627638689167</v>
          </cell>
          <cell r="FC28">
            <v>66.21165222786162</v>
          </cell>
          <cell r="FD28">
            <v>7.7087234812431369</v>
          </cell>
          <cell r="FE28">
            <v>0</v>
          </cell>
          <cell r="FF28">
            <v>3236.712309065761</v>
          </cell>
          <cell r="FG28">
            <v>86.895003347793931</v>
          </cell>
          <cell r="FH28">
            <v>3323.6073124135546</v>
          </cell>
          <cell r="FI28">
            <v>2052.943071486598</v>
          </cell>
          <cell r="FJ28">
            <v>1207.6224796499002</v>
          </cell>
          <cell r="FK28">
            <v>13.070245322403746</v>
          </cell>
          <cell r="FL28">
            <v>66.699604945831339</v>
          </cell>
          <cell r="FM28">
            <v>7.7655336113061155</v>
          </cell>
          <cell r="FN28">
            <v>0</v>
          </cell>
          <cell r="FO28">
            <v>3260.5655511364985</v>
          </cell>
          <cell r="FP28">
            <v>87.5353838795412</v>
          </cell>
          <cell r="FQ28">
            <v>3348.1009350160393</v>
          </cell>
          <cell r="FR28">
            <v>2090.0895505906055</v>
          </cell>
          <cell r="FS28">
            <v>1229.4735108981079</v>
          </cell>
          <cell r="FT28">
            <v>13.30674169753282</v>
          </cell>
          <cell r="FU28">
            <v>67.906484725294362</v>
          </cell>
          <cell r="FV28">
            <v>7.9060451705550374</v>
          </cell>
          <cell r="FW28">
            <v>0</v>
          </cell>
          <cell r="FX28">
            <v>3319.5630614887136</v>
          </cell>
          <cell r="FY28">
            <v>89.119271593382223</v>
          </cell>
          <cell r="FZ28">
            <v>3408.6823330820957</v>
          </cell>
          <cell r="GA28">
            <v>2119.8342505942542</v>
          </cell>
          <cell r="GB28">
            <v>1246.9705223222179</v>
          </cell>
          <cell r="GC28">
            <v>13.496113985293078</v>
          </cell>
          <cell r="GD28">
            <v>68.872882560203152</v>
          </cell>
          <cell r="GE28">
            <v>8.018558503654571</v>
          </cell>
          <cell r="GF28">
            <v>0</v>
          </cell>
          <cell r="GG28">
            <v>3366.8047729164723</v>
          </cell>
          <cell r="GH28">
            <v>90.387555049150805</v>
          </cell>
          <cell r="GI28">
            <v>3457.192327965623</v>
          </cell>
        </row>
        <row r="29">
          <cell r="E29" t="str">
            <v>HOICFO OfficeL12</v>
          </cell>
          <cell r="F29" t="str">
            <v>Provide oversight to Management Investment Pension Committee</v>
          </cell>
          <cell r="G29">
            <v>12</v>
          </cell>
          <cell r="H29" t="str">
            <v>CFO Office</v>
          </cell>
          <cell r="I29" t="str">
            <v>HOICFO Office12</v>
          </cell>
          <cell r="J29" t="str">
            <v>Provide oversight to Management Investment Pension Committee</v>
          </cell>
          <cell r="K29" t="str">
            <v>Headcount</v>
          </cell>
          <cell r="L29" t="str">
            <v>Headcount</v>
          </cell>
          <cell r="M29">
            <v>1</v>
          </cell>
          <cell r="N29">
            <v>9</v>
          </cell>
          <cell r="O29">
            <v>652472.73237999994</v>
          </cell>
          <cell r="P29">
            <v>660314.09048617596</v>
          </cell>
          <cell r="Q29">
            <v>664721.46248271095</v>
          </cell>
          <cell r="R29">
            <v>669620.18700320786</v>
          </cell>
          <cell r="S29">
            <v>681736.46661641914</v>
          </cell>
          <cell r="T29">
            <v>691438.46559312462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1.4999999999999999E-2</v>
          </cell>
          <cell r="AC29">
            <v>1.4999999999999999E-2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1</v>
          </cell>
          <cell r="AM29">
            <v>0.53406481179622733</v>
          </cell>
          <cell r="AN29">
            <v>0.44278704005562464</v>
          </cell>
          <cell r="AO29">
            <v>1.5681003584229389E-2</v>
          </cell>
          <cell r="AP29">
            <v>0</v>
          </cell>
          <cell r="AQ29">
            <v>7.4671445639187574E-3</v>
          </cell>
          <cell r="AR29">
            <v>0</v>
          </cell>
          <cell r="AS29">
            <v>0.97685185185185197</v>
          </cell>
          <cell r="AT29">
            <v>2.3148148148148147E-2</v>
          </cell>
          <cell r="AU29">
            <v>1.0000000000000002</v>
          </cell>
          <cell r="AV29">
            <v>0.53406481179622733</v>
          </cell>
          <cell r="AW29">
            <v>0.44278704005562464</v>
          </cell>
          <cell r="AX29">
            <v>1.5681003584229389E-2</v>
          </cell>
          <cell r="AY29">
            <v>0</v>
          </cell>
          <cell r="AZ29">
            <v>7.4671445639187574E-3</v>
          </cell>
          <cell r="BA29">
            <v>0</v>
          </cell>
          <cell r="BB29">
            <v>0.97685185185185197</v>
          </cell>
          <cell r="BC29">
            <v>2.3148148148148147E-2</v>
          </cell>
          <cell r="BD29">
            <v>1.0000000000000002</v>
          </cell>
          <cell r="BE29">
            <v>8.0109721769434095E-3</v>
          </cell>
          <cell r="BF29">
            <v>6.641805600834369E-3</v>
          </cell>
          <cell r="BG29">
            <v>2.3521505376344085E-4</v>
          </cell>
          <cell r="BH29">
            <v>0</v>
          </cell>
          <cell r="BI29">
            <v>1.1200716845878136E-4</v>
          </cell>
          <cell r="BJ29">
            <v>0</v>
          </cell>
          <cell r="BK29">
            <v>1.4652777777777778E-2</v>
          </cell>
          <cell r="BL29">
            <v>3.4722222222222218E-4</v>
          </cell>
          <cell r="BM29">
            <v>1.4999999999999999E-2</v>
          </cell>
          <cell r="BN29">
            <v>9787.0909856999988</v>
          </cell>
          <cell r="BO29">
            <v>9904.7113572926391</v>
          </cell>
          <cell r="BP29">
            <v>9970.8219372406638</v>
          </cell>
          <cell r="BQ29">
            <v>10044.302805048117</v>
          </cell>
          <cell r="BR29">
            <v>10226.046999246288</v>
          </cell>
          <cell r="BS29">
            <v>10371.576983896868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9787.0909856999988</v>
          </cell>
          <cell r="CB29">
            <v>0</v>
          </cell>
          <cell r="CC29">
            <v>0</v>
          </cell>
          <cell r="CD29">
            <v>9787.0909856999988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9904.7113572926391</v>
          </cell>
          <cell r="CM29">
            <v>0</v>
          </cell>
          <cell r="CN29">
            <v>0</v>
          </cell>
          <cell r="CO29">
            <v>9904.7113572926391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9970.8219372406638</v>
          </cell>
          <cell r="CX29">
            <v>0</v>
          </cell>
          <cell r="CY29">
            <v>0</v>
          </cell>
          <cell r="CZ29">
            <v>9970.8219372406638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10044.302805048117</v>
          </cell>
          <cell r="DI29">
            <v>0</v>
          </cell>
          <cell r="DJ29">
            <v>0</v>
          </cell>
          <cell r="DK29">
            <v>10044.302805048117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10226.046999246288</v>
          </cell>
          <cell r="DT29">
            <v>0</v>
          </cell>
          <cell r="DU29">
            <v>0</v>
          </cell>
          <cell r="DV29">
            <v>10226.046999246288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10371.576983896868</v>
          </cell>
          <cell r="EE29">
            <v>0</v>
          </cell>
          <cell r="EF29">
            <v>0</v>
          </cell>
          <cell r="EG29">
            <v>10371.576983896868</v>
          </cell>
          <cell r="EH29">
            <v>5226.9409053104227</v>
          </cell>
          <cell r="EI29">
            <v>4333.5970483131878</v>
          </cell>
          <cell r="EJ29">
            <v>153.47140882594084</v>
          </cell>
          <cell r="EK29">
            <v>0</v>
          </cell>
          <cell r="EL29">
            <v>73.081623250448018</v>
          </cell>
          <cell r="EM29">
            <v>0</v>
          </cell>
          <cell r="EN29">
            <v>9560.5379536236105</v>
          </cell>
          <cell r="EO29">
            <v>226.55303207638886</v>
          </cell>
          <cell r="EP29">
            <v>9787.0909857000006</v>
          </cell>
          <cell r="EQ29">
            <v>5289.7578069284491</v>
          </cell>
          <cell r="ER29">
            <v>4385.6778245009364</v>
          </cell>
          <cell r="ES29">
            <v>155.31581429446342</v>
          </cell>
          <cell r="ET29">
            <v>0</v>
          </cell>
          <cell r="EU29">
            <v>73.959911568792108</v>
          </cell>
          <cell r="EV29">
            <v>0</v>
          </cell>
          <cell r="EW29">
            <v>9675.4356314293855</v>
          </cell>
          <cell r="EX29">
            <v>229.27572586325553</v>
          </cell>
          <cell r="EY29">
            <v>9904.711357292641</v>
          </cell>
          <cell r="EZ29">
            <v>5325.0651413661299</v>
          </cell>
          <cell r="FA29">
            <v>4414.9507325124823</v>
          </cell>
          <cell r="FB29">
            <v>156.35249453558387</v>
          </cell>
          <cell r="FC29">
            <v>0</v>
          </cell>
          <cell r="FD29">
            <v>74.453568826468512</v>
          </cell>
          <cell r="FE29">
            <v>0</v>
          </cell>
          <cell r="FF29">
            <v>9740.0158738786122</v>
          </cell>
          <cell r="FG29">
            <v>230.80606336205238</v>
          </cell>
          <cell r="FH29">
            <v>9970.8219372406656</v>
          </cell>
          <cell r="FI29">
            <v>5364.3086872023414</v>
          </cell>
          <cell r="FJ29">
            <v>4447.4871084696633</v>
          </cell>
          <cell r="FK29">
            <v>157.50474828704483</v>
          </cell>
          <cell r="FL29">
            <v>0</v>
          </cell>
          <cell r="FM29">
            <v>75.00226108906898</v>
          </cell>
          <cell r="FN29">
            <v>0</v>
          </cell>
          <cell r="FO29">
            <v>9811.7957956720038</v>
          </cell>
          <cell r="FP29">
            <v>232.50700937611381</v>
          </cell>
          <cell r="FQ29">
            <v>10044.302805048119</v>
          </cell>
          <cell r="FR29">
            <v>5461.3718660718441</v>
          </cell>
          <cell r="FS29">
            <v>4527.9610822659661</v>
          </cell>
          <cell r="FT29">
            <v>160.35467964767923</v>
          </cell>
          <cell r="FU29">
            <v>0</v>
          </cell>
          <cell r="FV29">
            <v>76.359371260799634</v>
          </cell>
          <cell r="FW29">
            <v>0</v>
          </cell>
          <cell r="FX29">
            <v>9989.3329483378093</v>
          </cell>
          <cell r="FY29">
            <v>236.71405090847887</v>
          </cell>
          <cell r="FZ29">
            <v>10226.046999246289</v>
          </cell>
          <cell r="GA29">
            <v>5539.0943099349643</v>
          </cell>
          <cell r="GB29">
            <v>4592.3998734087372</v>
          </cell>
          <cell r="GC29">
            <v>162.63673585859783</v>
          </cell>
          <cell r="GD29">
            <v>0</v>
          </cell>
          <cell r="GE29">
            <v>77.446064694570396</v>
          </cell>
          <cell r="GF29">
            <v>0</v>
          </cell>
          <cell r="GG29">
            <v>10131.494183343701</v>
          </cell>
          <cell r="GH29">
            <v>240.08280055316823</v>
          </cell>
          <cell r="GI29">
            <v>10371.57698389687</v>
          </cell>
        </row>
        <row r="30">
          <cell r="E30" t="str">
            <v>HOICFO OfficeL13</v>
          </cell>
          <cell r="F30" t="str">
            <v>Provide oversight to Board Investment Pension Committee</v>
          </cell>
          <cell r="G30">
            <v>13</v>
          </cell>
          <cell r="H30" t="str">
            <v>CFO Office</v>
          </cell>
          <cell r="I30" t="str">
            <v>HOICFO Office13</v>
          </cell>
          <cell r="J30" t="str">
            <v>Provide oversight to Board Investment Pension Committee</v>
          </cell>
          <cell r="K30" t="str">
            <v>Headcount</v>
          </cell>
          <cell r="L30" t="str">
            <v>Headcount</v>
          </cell>
          <cell r="M30">
            <v>1</v>
          </cell>
          <cell r="N30">
            <v>9</v>
          </cell>
          <cell r="O30">
            <v>652472.73237999994</v>
          </cell>
          <cell r="P30">
            <v>660314.09048617596</v>
          </cell>
          <cell r="Q30">
            <v>664721.46248271095</v>
          </cell>
          <cell r="R30">
            <v>669620.18700320786</v>
          </cell>
          <cell r="S30">
            <v>681736.46661641914</v>
          </cell>
          <cell r="T30">
            <v>691438.46559312462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0.01</v>
          </cell>
          <cell r="AC30">
            <v>0.01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</v>
          </cell>
          <cell r="AL30">
            <v>1</v>
          </cell>
          <cell r="AM30">
            <v>0.53406481179622733</v>
          </cell>
          <cell r="AN30">
            <v>0.44278704005562464</v>
          </cell>
          <cell r="AO30">
            <v>1.5681003584229389E-2</v>
          </cell>
          <cell r="AP30">
            <v>0</v>
          </cell>
          <cell r="AQ30">
            <v>7.4671445639187574E-3</v>
          </cell>
          <cell r="AR30">
            <v>0</v>
          </cell>
          <cell r="AS30">
            <v>0.97685185185185197</v>
          </cell>
          <cell r="AT30">
            <v>2.3148148148148147E-2</v>
          </cell>
          <cell r="AU30">
            <v>1.0000000000000002</v>
          </cell>
          <cell r="AV30">
            <v>0.53406481179622733</v>
          </cell>
          <cell r="AW30">
            <v>0.44278704005562464</v>
          </cell>
          <cell r="AX30">
            <v>1.5681003584229389E-2</v>
          </cell>
          <cell r="AY30">
            <v>0</v>
          </cell>
          <cell r="AZ30">
            <v>7.4671445639187574E-3</v>
          </cell>
          <cell r="BA30">
            <v>0</v>
          </cell>
          <cell r="BB30">
            <v>0.97685185185185197</v>
          </cell>
          <cell r="BC30">
            <v>2.3148148148148147E-2</v>
          </cell>
          <cell r="BD30">
            <v>1.0000000000000002</v>
          </cell>
          <cell r="BE30">
            <v>5.3406481179622736E-3</v>
          </cell>
          <cell r="BF30">
            <v>4.4278704005562466E-3</v>
          </cell>
          <cell r="BG30">
            <v>1.5681003584229391E-4</v>
          </cell>
          <cell r="BH30">
            <v>0</v>
          </cell>
          <cell r="BI30">
            <v>7.467144563918757E-5</v>
          </cell>
          <cell r="BJ30">
            <v>0</v>
          </cell>
          <cell r="BK30">
            <v>9.7685185185185201E-3</v>
          </cell>
          <cell r="BL30">
            <v>2.3148148148148149E-4</v>
          </cell>
          <cell r="BM30">
            <v>1.0000000000000002E-2</v>
          </cell>
          <cell r="BN30">
            <v>6524.7273237999998</v>
          </cell>
          <cell r="BO30">
            <v>6603.1409048617597</v>
          </cell>
          <cell r="BP30">
            <v>6647.2146248271092</v>
          </cell>
          <cell r="BQ30">
            <v>6696.2018700320787</v>
          </cell>
          <cell r="BR30">
            <v>6817.3646661641915</v>
          </cell>
          <cell r="BS30">
            <v>6914.384655931246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6524.7273237999998</v>
          </cell>
          <cell r="CB30">
            <v>0</v>
          </cell>
          <cell r="CC30">
            <v>0</v>
          </cell>
          <cell r="CD30">
            <v>6524.7273237999998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6603.1409048617597</v>
          </cell>
          <cell r="CM30">
            <v>0</v>
          </cell>
          <cell r="CN30">
            <v>0</v>
          </cell>
          <cell r="CO30">
            <v>6603.1409048617597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6647.2146248271092</v>
          </cell>
          <cell r="CX30">
            <v>0</v>
          </cell>
          <cell r="CY30">
            <v>0</v>
          </cell>
          <cell r="CZ30">
            <v>6647.2146248271092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6696.2018700320787</v>
          </cell>
          <cell r="DI30">
            <v>0</v>
          </cell>
          <cell r="DJ30">
            <v>0</v>
          </cell>
          <cell r="DK30">
            <v>6696.2018700320787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6817.3646661641915</v>
          </cell>
          <cell r="DT30">
            <v>0</v>
          </cell>
          <cell r="DU30">
            <v>0</v>
          </cell>
          <cell r="DV30">
            <v>6817.3646661641915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6914.384655931246</v>
          </cell>
          <cell r="EE30">
            <v>0</v>
          </cell>
          <cell r="EF30">
            <v>0</v>
          </cell>
          <cell r="EG30">
            <v>6914.384655931246</v>
          </cell>
          <cell r="EH30">
            <v>3484.6272702069491</v>
          </cell>
          <cell r="EI30">
            <v>2889.0646988754593</v>
          </cell>
          <cell r="EJ30">
            <v>102.31427255062722</v>
          </cell>
          <cell r="EK30">
            <v>0</v>
          </cell>
          <cell r="EL30">
            <v>48.721082166965353</v>
          </cell>
          <cell r="EM30">
            <v>0</v>
          </cell>
          <cell r="EN30">
            <v>6373.6919690824079</v>
          </cell>
          <cell r="EO30">
            <v>151.03535471759258</v>
          </cell>
          <cell r="EP30">
            <v>6524.7273238000016</v>
          </cell>
          <cell r="EQ30">
            <v>3526.5052046189658</v>
          </cell>
          <cell r="ER30">
            <v>2923.7852163339576</v>
          </cell>
          <cell r="ES30">
            <v>103.54387619630894</v>
          </cell>
          <cell r="ET30">
            <v>0</v>
          </cell>
          <cell r="EU30">
            <v>49.306607712528077</v>
          </cell>
          <cell r="EV30">
            <v>0</v>
          </cell>
          <cell r="EW30">
            <v>6450.2904209529233</v>
          </cell>
          <cell r="EX30">
            <v>152.85048390883702</v>
          </cell>
          <cell r="EY30">
            <v>6603.1409048617616</v>
          </cell>
          <cell r="EZ30">
            <v>3550.0434275774201</v>
          </cell>
          <cell r="FA30">
            <v>2943.3004883416552</v>
          </cell>
          <cell r="FB30">
            <v>104.23499635705592</v>
          </cell>
          <cell r="FC30">
            <v>0</v>
          </cell>
          <cell r="FD30">
            <v>49.635712550979008</v>
          </cell>
          <cell r="FE30">
            <v>0</v>
          </cell>
          <cell r="FF30">
            <v>6493.3439159190748</v>
          </cell>
          <cell r="FG30">
            <v>153.87070890803491</v>
          </cell>
          <cell r="FH30">
            <v>6647.214624827111</v>
          </cell>
          <cell r="FI30">
            <v>3576.2057914682277</v>
          </cell>
          <cell r="FJ30">
            <v>2964.9914056464427</v>
          </cell>
          <cell r="FK30">
            <v>105.00316552469657</v>
          </cell>
          <cell r="FL30">
            <v>0</v>
          </cell>
          <cell r="FM30">
            <v>50.001507392712654</v>
          </cell>
          <cell r="FN30">
            <v>0</v>
          </cell>
          <cell r="FO30">
            <v>6541.1971971146704</v>
          </cell>
          <cell r="FP30">
            <v>155.00467291740921</v>
          </cell>
          <cell r="FQ30">
            <v>6696.2018700320805</v>
          </cell>
          <cell r="FR30">
            <v>3640.9145773812293</v>
          </cell>
          <cell r="FS30">
            <v>3018.6407215106437</v>
          </cell>
          <cell r="FT30">
            <v>106.90311976511948</v>
          </cell>
          <cell r="FU30">
            <v>0</v>
          </cell>
          <cell r="FV30">
            <v>50.906247507199758</v>
          </cell>
          <cell r="FW30">
            <v>0</v>
          </cell>
          <cell r="FX30">
            <v>6659.5552988918735</v>
          </cell>
          <cell r="FY30">
            <v>157.80936727231924</v>
          </cell>
          <cell r="FZ30">
            <v>6817.3646661641933</v>
          </cell>
          <cell r="GA30">
            <v>3692.7295399566428</v>
          </cell>
          <cell r="GB30">
            <v>3061.5999156058251</v>
          </cell>
          <cell r="GC30">
            <v>108.42449057239857</v>
          </cell>
          <cell r="GD30">
            <v>0</v>
          </cell>
          <cell r="GE30">
            <v>51.630709796380273</v>
          </cell>
          <cell r="GF30">
            <v>0</v>
          </cell>
          <cell r="GG30">
            <v>6754.329455562468</v>
          </cell>
          <cell r="GH30">
            <v>160.05520036877883</v>
          </cell>
          <cell r="GI30">
            <v>6914.3846559312478</v>
          </cell>
        </row>
        <row r="31">
          <cell r="E31" t="str">
            <v>HOICFO OfficeL14</v>
          </cell>
          <cell r="F31" t="str">
            <v>Provide oversight to Regulatory Committee</v>
          </cell>
          <cell r="G31">
            <v>14</v>
          </cell>
          <cell r="H31" t="str">
            <v>CFO Office</v>
          </cell>
          <cell r="I31" t="str">
            <v>HOICFO Office14</v>
          </cell>
          <cell r="J31" t="str">
            <v>Provide oversight to Regulatory Committee</v>
          </cell>
          <cell r="K31" t="str">
            <v>CFORegulatory Labor (Internal)</v>
          </cell>
          <cell r="L31" t="str">
            <v>CFORegulatory Labor (Internal)</v>
          </cell>
          <cell r="M31">
            <v>2</v>
          </cell>
          <cell r="N31">
            <v>57</v>
          </cell>
          <cell r="O31">
            <v>652472.73237999994</v>
          </cell>
          <cell r="P31">
            <v>660314.09048617596</v>
          </cell>
          <cell r="Q31">
            <v>664721.46248271095</v>
          </cell>
          <cell r="R31">
            <v>669620.18700320786</v>
          </cell>
          <cell r="S31">
            <v>681736.46661641914</v>
          </cell>
          <cell r="T31">
            <v>691438.46559312462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0.01</v>
          </cell>
          <cell r="AC31">
            <v>0.01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1</v>
          </cell>
          <cell r="AL31">
            <v>1</v>
          </cell>
          <cell r="AM31">
            <v>0.58624999999999994</v>
          </cell>
          <cell r="AN31">
            <v>0.36325000000000002</v>
          </cell>
          <cell r="AO31">
            <v>0</v>
          </cell>
          <cell r="AP31">
            <v>0</v>
          </cell>
          <cell r="AQ31">
            <v>1.7999999999999999E-2</v>
          </cell>
          <cell r="AR31">
            <v>3.2500000000000001E-2</v>
          </cell>
          <cell r="AS31">
            <v>0.94950000000000001</v>
          </cell>
          <cell r="AT31">
            <v>5.0500000000000003E-2</v>
          </cell>
          <cell r="AU31">
            <v>1</v>
          </cell>
          <cell r="AV31">
            <v>0.58624999999999994</v>
          </cell>
          <cell r="AW31">
            <v>0.36325000000000002</v>
          </cell>
          <cell r="AX31">
            <v>0</v>
          </cell>
          <cell r="AY31">
            <v>0</v>
          </cell>
          <cell r="AZ31">
            <v>1.7999999999999999E-2</v>
          </cell>
          <cell r="BA31">
            <v>3.2500000000000001E-2</v>
          </cell>
          <cell r="BB31">
            <v>0.94950000000000001</v>
          </cell>
          <cell r="BC31">
            <v>5.0500000000000003E-2</v>
          </cell>
          <cell r="BD31">
            <v>1</v>
          </cell>
          <cell r="BE31">
            <v>5.8624999999999997E-3</v>
          </cell>
          <cell r="BF31">
            <v>3.6325000000000003E-3</v>
          </cell>
          <cell r="BG31">
            <v>0</v>
          </cell>
          <cell r="BH31">
            <v>0</v>
          </cell>
          <cell r="BI31">
            <v>1.7999999999999998E-4</v>
          </cell>
          <cell r="BJ31">
            <v>3.2500000000000004E-4</v>
          </cell>
          <cell r="BK31">
            <v>9.495E-3</v>
          </cell>
          <cell r="BL31">
            <v>5.0500000000000002E-4</v>
          </cell>
          <cell r="BM31">
            <v>0.01</v>
          </cell>
          <cell r="BN31">
            <v>6524.7273237999998</v>
          </cell>
          <cell r="BO31">
            <v>6603.1409048617597</v>
          </cell>
          <cell r="BP31">
            <v>6647.2146248271092</v>
          </cell>
          <cell r="BQ31">
            <v>6696.2018700320787</v>
          </cell>
          <cell r="BR31">
            <v>6817.3646661641915</v>
          </cell>
          <cell r="BS31">
            <v>6914.384655931246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6524.7273237999998</v>
          </cell>
          <cell r="CB31">
            <v>0</v>
          </cell>
          <cell r="CC31">
            <v>0</v>
          </cell>
          <cell r="CD31">
            <v>6524.7273237999998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6603.1409048617597</v>
          </cell>
          <cell r="CM31">
            <v>0</v>
          </cell>
          <cell r="CN31">
            <v>0</v>
          </cell>
          <cell r="CO31">
            <v>6603.1409048617597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6647.2146248271092</v>
          </cell>
          <cell r="CX31">
            <v>0</v>
          </cell>
          <cell r="CY31">
            <v>0</v>
          </cell>
          <cell r="CZ31">
            <v>6647.2146248271092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6696.2018700320787</v>
          </cell>
          <cell r="DI31">
            <v>0</v>
          </cell>
          <cell r="DJ31">
            <v>0</v>
          </cell>
          <cell r="DK31">
            <v>6696.2018700320787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6817.3646661641915</v>
          </cell>
          <cell r="DT31">
            <v>0</v>
          </cell>
          <cell r="DU31">
            <v>0</v>
          </cell>
          <cell r="DV31">
            <v>6817.3646661641915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6914.384655931246</v>
          </cell>
          <cell r="EE31">
            <v>0</v>
          </cell>
          <cell r="EF31">
            <v>0</v>
          </cell>
          <cell r="EG31">
            <v>6914.384655931246</v>
          </cell>
          <cell r="EH31">
            <v>3825.1213935777496</v>
          </cell>
          <cell r="EI31">
            <v>2370.1072003703503</v>
          </cell>
          <cell r="EJ31">
            <v>0</v>
          </cell>
          <cell r="EK31">
            <v>0</v>
          </cell>
          <cell r="EL31">
            <v>117.44509182839998</v>
          </cell>
          <cell r="EM31">
            <v>212.05363802350001</v>
          </cell>
          <cell r="EN31">
            <v>6195.2285939480998</v>
          </cell>
          <cell r="EO31">
            <v>329.49872985190001</v>
          </cell>
          <cell r="EP31">
            <v>6524.7273237999998</v>
          </cell>
          <cell r="EQ31">
            <v>3871.0913554752065</v>
          </cell>
          <cell r="ER31">
            <v>2398.5909336910345</v>
          </cell>
          <cell r="ES31">
            <v>0</v>
          </cell>
          <cell r="ET31">
            <v>0</v>
          </cell>
          <cell r="EU31">
            <v>118.85653628751167</v>
          </cell>
          <cell r="EV31">
            <v>214.6020794080072</v>
          </cell>
          <cell r="EW31">
            <v>6269.6822891662414</v>
          </cell>
          <cell r="EX31">
            <v>333.45861569551892</v>
          </cell>
          <cell r="EY31">
            <v>6603.1409048617597</v>
          </cell>
          <cell r="EZ31">
            <v>3896.9295738048922</v>
          </cell>
          <cell r="FA31">
            <v>2414.6007124684475</v>
          </cell>
          <cell r="FB31">
            <v>0</v>
          </cell>
          <cell r="FC31">
            <v>0</v>
          </cell>
          <cell r="FD31">
            <v>119.64986324688796</v>
          </cell>
          <cell r="FE31">
            <v>216.03447530688106</v>
          </cell>
          <cell r="FF31">
            <v>6311.5302862733406</v>
          </cell>
          <cell r="FG31">
            <v>335.68433855376901</v>
          </cell>
          <cell r="FH31">
            <v>6647.2146248271092</v>
          </cell>
          <cell r="FI31">
            <v>3925.6483463063055</v>
          </cell>
          <cell r="FJ31">
            <v>2432.3953292891529</v>
          </cell>
          <cell r="FK31">
            <v>0</v>
          </cell>
          <cell r="FL31">
            <v>0</v>
          </cell>
          <cell r="FM31">
            <v>120.53163366057741</v>
          </cell>
          <cell r="FN31">
            <v>217.62656077604257</v>
          </cell>
          <cell r="FO31">
            <v>6358.0436755954588</v>
          </cell>
          <cell r="FP31">
            <v>338.15819443662002</v>
          </cell>
          <cell r="FQ31">
            <v>6696.2018700320787</v>
          </cell>
          <cell r="FR31">
            <v>3996.6800355387568</v>
          </cell>
          <cell r="FS31">
            <v>2476.4077149841428</v>
          </cell>
          <cell r="FT31">
            <v>0</v>
          </cell>
          <cell r="FU31">
            <v>0</v>
          </cell>
          <cell r="FV31">
            <v>122.71256399095543</v>
          </cell>
          <cell r="FW31">
            <v>221.56435165033622</v>
          </cell>
          <cell r="FX31">
            <v>6473.0877505229</v>
          </cell>
          <cell r="FY31">
            <v>344.27691564129168</v>
          </cell>
          <cell r="FZ31">
            <v>6817.3646661641915</v>
          </cell>
          <cell r="GA31">
            <v>4053.5580045396923</v>
          </cell>
          <cell r="GB31">
            <v>2511.6502262670251</v>
          </cell>
          <cell r="GC31">
            <v>0</v>
          </cell>
          <cell r="GD31">
            <v>0</v>
          </cell>
          <cell r="GE31">
            <v>124.45892380676241</v>
          </cell>
          <cell r="GF31">
            <v>224.71750131776551</v>
          </cell>
          <cell r="GG31">
            <v>6565.2082308067183</v>
          </cell>
          <cell r="GH31">
            <v>349.17642512452795</v>
          </cell>
          <cell r="GI31">
            <v>6914.384655931246</v>
          </cell>
        </row>
        <row r="32">
          <cell r="E32" t="str">
            <v>HOICFO OfficeL15</v>
          </cell>
          <cell r="F32" t="str">
            <v>Provide oversight to Audit Finance Committee</v>
          </cell>
          <cell r="G32">
            <v>15</v>
          </cell>
          <cell r="H32" t="str">
            <v>CFO Office</v>
          </cell>
          <cell r="I32" t="str">
            <v>HOICFO Office15</v>
          </cell>
          <cell r="J32" t="str">
            <v>Provide oversight to Audit Finance Committee</v>
          </cell>
          <cell r="K32" t="str">
            <v>IntAudit TD Audits (Internal)</v>
          </cell>
          <cell r="L32" t="str">
            <v>IntAudit TD Audits (Internal)</v>
          </cell>
          <cell r="M32">
            <v>1</v>
          </cell>
          <cell r="N32">
            <v>62</v>
          </cell>
          <cell r="O32">
            <v>652472.73237999994</v>
          </cell>
          <cell r="P32">
            <v>660314.09048617596</v>
          </cell>
          <cell r="Q32">
            <v>664721.46248271095</v>
          </cell>
          <cell r="R32">
            <v>669620.18700320786</v>
          </cell>
          <cell r="S32">
            <v>681736.46661641914</v>
          </cell>
          <cell r="T32">
            <v>691438.46559312462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1.4999999999999999E-2</v>
          </cell>
          <cell r="AC32">
            <v>1.4999999999999999E-2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</v>
          </cell>
          <cell r="AL32">
            <v>1</v>
          </cell>
          <cell r="AM32">
            <v>0.77253218884120178</v>
          </cell>
          <cell r="AN32">
            <v>0.2274678111587983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1</v>
          </cell>
          <cell r="AT32">
            <v>0</v>
          </cell>
          <cell r="AU32">
            <v>1</v>
          </cell>
          <cell r="AV32">
            <v>0.77253218884120178</v>
          </cell>
          <cell r="AW32">
            <v>0.2274678111587983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1</v>
          </cell>
          <cell r="BC32">
            <v>0</v>
          </cell>
          <cell r="BD32">
            <v>1</v>
          </cell>
          <cell r="BE32">
            <v>1.1587982832618027E-2</v>
          </cell>
          <cell r="BF32">
            <v>3.4120171673819744E-3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1.5000000000000001E-2</v>
          </cell>
          <cell r="BL32">
            <v>0</v>
          </cell>
          <cell r="BM32">
            <v>1.5000000000000001E-2</v>
          </cell>
          <cell r="BN32">
            <v>9787.0909856999988</v>
          </cell>
          <cell r="BO32">
            <v>9904.7113572926391</v>
          </cell>
          <cell r="BP32">
            <v>9970.8219372406638</v>
          </cell>
          <cell r="BQ32">
            <v>10044.302805048117</v>
          </cell>
          <cell r="BR32">
            <v>10226.046999246288</v>
          </cell>
          <cell r="BS32">
            <v>10371.576983896868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9787.0909856999988</v>
          </cell>
          <cell r="CB32">
            <v>0</v>
          </cell>
          <cell r="CC32">
            <v>0</v>
          </cell>
          <cell r="CD32">
            <v>9787.0909856999988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9904.7113572926391</v>
          </cell>
          <cell r="CM32">
            <v>0</v>
          </cell>
          <cell r="CN32">
            <v>0</v>
          </cell>
          <cell r="CO32">
            <v>9904.7113572926391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9970.8219372406638</v>
          </cell>
          <cell r="CX32">
            <v>0</v>
          </cell>
          <cell r="CY32">
            <v>0</v>
          </cell>
          <cell r="CZ32">
            <v>9970.8219372406638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10044.302805048117</v>
          </cell>
          <cell r="DI32">
            <v>0</v>
          </cell>
          <cell r="DJ32">
            <v>0</v>
          </cell>
          <cell r="DK32">
            <v>10044.302805048117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10226.046999246288</v>
          </cell>
          <cell r="DT32">
            <v>0</v>
          </cell>
          <cell r="DU32">
            <v>0</v>
          </cell>
          <cell r="DV32">
            <v>10226.046999246288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10371.576983896868</v>
          </cell>
          <cell r="EE32">
            <v>0</v>
          </cell>
          <cell r="EF32">
            <v>0</v>
          </cell>
          <cell r="EG32">
            <v>10371.576983896868</v>
          </cell>
          <cell r="EH32">
            <v>7560.8428215708154</v>
          </cell>
          <cell r="EI32">
            <v>2226.2481641291843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9787.0909856999988</v>
          </cell>
          <cell r="EO32">
            <v>0</v>
          </cell>
          <cell r="EP32">
            <v>9787.0909856999988</v>
          </cell>
          <cell r="EQ32">
            <v>7651.7083446895931</v>
          </cell>
          <cell r="ER32">
            <v>2253.003012603047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9904.7113572926391</v>
          </cell>
          <cell r="EX32">
            <v>0</v>
          </cell>
          <cell r="EY32">
            <v>9904.7113572926391</v>
          </cell>
          <cell r="EZ32">
            <v>7702.7808957224015</v>
          </cell>
          <cell r="FA32">
            <v>2268.0410415182628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9970.8219372406638</v>
          </cell>
          <cell r="FG32">
            <v>0</v>
          </cell>
          <cell r="FH32">
            <v>9970.8219372406638</v>
          </cell>
          <cell r="FI32">
            <v>7759.5472313676446</v>
          </cell>
          <cell r="FJ32">
            <v>2284.7555736804729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10044.302805048117</v>
          </cell>
          <cell r="FP32">
            <v>0</v>
          </cell>
          <cell r="FQ32">
            <v>10044.302805048117</v>
          </cell>
          <cell r="FR32">
            <v>7899.9504715207377</v>
          </cell>
          <cell r="FS32">
            <v>2326.0965277255505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10226.046999246288</v>
          </cell>
          <cell r="FY32">
            <v>0</v>
          </cell>
          <cell r="FZ32">
            <v>10226.046999246288</v>
          </cell>
          <cell r="GA32">
            <v>8012.3770691048776</v>
          </cell>
          <cell r="GB32">
            <v>2359.1999147919914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10371.576983896868</v>
          </cell>
          <cell r="GH32">
            <v>0</v>
          </cell>
          <cell r="GI32">
            <v>10371.576983896868</v>
          </cell>
        </row>
        <row r="33">
          <cell r="E33" t="str">
            <v>HOICFO OfficeL16</v>
          </cell>
          <cell r="F33" t="str">
            <v>Provide oversight to Business Transformation Committee</v>
          </cell>
          <cell r="G33">
            <v>16</v>
          </cell>
          <cell r="H33" t="str">
            <v>CFO Office</v>
          </cell>
          <cell r="I33" t="str">
            <v>HOICFO Office16</v>
          </cell>
          <cell r="J33" t="str">
            <v>Provide oversight to Business Transformation Committee</v>
          </cell>
          <cell r="K33" t="str">
            <v>CFO Dept. Labor (Internal)</v>
          </cell>
          <cell r="L33" t="str">
            <v>CFO Dept. Labor (Internal)</v>
          </cell>
          <cell r="M33">
            <v>7</v>
          </cell>
          <cell r="N33">
            <v>47</v>
          </cell>
          <cell r="O33">
            <v>652472.73237999994</v>
          </cell>
          <cell r="P33">
            <v>660314.09048617596</v>
          </cell>
          <cell r="Q33">
            <v>664721.46248271095</v>
          </cell>
          <cell r="R33">
            <v>669620.18700320786</v>
          </cell>
          <cell r="S33">
            <v>681736.46661641914</v>
          </cell>
          <cell r="T33">
            <v>691438.46559312462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5.0000000000000001E-3</v>
          </cell>
          <cell r="AC33">
            <v>5.0000000000000001E-3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</v>
          </cell>
          <cell r="AL33">
            <v>1</v>
          </cell>
          <cell r="AM33">
            <v>0.52116604540484612</v>
          </cell>
          <cell r="AN33">
            <v>0.3908315080707318</v>
          </cell>
          <cell r="AO33">
            <v>2.4101293262296437E-2</v>
          </cell>
          <cell r="AP33">
            <v>3.486056612737029E-2</v>
          </cell>
          <cell r="AQ33">
            <v>1.2106885477296964E-2</v>
          </cell>
          <cell r="AR33">
            <v>1.6933701657458569E-2</v>
          </cell>
          <cell r="AS33">
            <v>0.91199755347557798</v>
          </cell>
          <cell r="AT33">
            <v>8.8002446524422254E-2</v>
          </cell>
          <cell r="AU33">
            <v>1.0000000000000004</v>
          </cell>
          <cell r="AV33">
            <v>0.52116604540484612</v>
          </cell>
          <cell r="AW33">
            <v>0.3908315080707318</v>
          </cell>
          <cell r="AX33">
            <v>2.4101293262296437E-2</v>
          </cell>
          <cell r="AY33">
            <v>3.486056612737029E-2</v>
          </cell>
          <cell r="AZ33">
            <v>1.2106885477296964E-2</v>
          </cell>
          <cell r="BA33">
            <v>1.6933701657458569E-2</v>
          </cell>
          <cell r="BB33">
            <v>0.91199755347557798</v>
          </cell>
          <cell r="BC33">
            <v>8.8002446524422254E-2</v>
          </cell>
          <cell r="BD33">
            <v>1.0000000000000004</v>
          </cell>
          <cell r="BE33">
            <v>2.6058302270242305E-3</v>
          </cell>
          <cell r="BF33">
            <v>1.9541575403536592E-3</v>
          </cell>
          <cell r="BG33">
            <v>1.2050646631148219E-4</v>
          </cell>
          <cell r="BH33">
            <v>1.7430283063685147E-4</v>
          </cell>
          <cell r="BI33">
            <v>6.0534427386484818E-5</v>
          </cell>
          <cell r="BJ33">
            <v>8.4668508287292853E-5</v>
          </cell>
          <cell r="BK33">
            <v>4.5599877673778901E-3</v>
          </cell>
          <cell r="BL33">
            <v>4.4001223262211129E-4</v>
          </cell>
          <cell r="BM33">
            <v>5.000000000000001E-3</v>
          </cell>
          <cell r="BN33">
            <v>3262.3636618999999</v>
          </cell>
          <cell r="BO33">
            <v>3301.5704524308799</v>
          </cell>
          <cell r="BP33">
            <v>3323.6073124135546</v>
          </cell>
          <cell r="BQ33">
            <v>3348.1009350160393</v>
          </cell>
          <cell r="BR33">
            <v>3408.6823330820957</v>
          </cell>
          <cell r="BS33">
            <v>3457.192327965623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3262.3636618999999</v>
          </cell>
          <cell r="CB33">
            <v>0</v>
          </cell>
          <cell r="CC33">
            <v>0</v>
          </cell>
          <cell r="CD33">
            <v>3262.3636618999999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3301.5704524308799</v>
          </cell>
          <cell r="CM33">
            <v>0</v>
          </cell>
          <cell r="CN33">
            <v>0</v>
          </cell>
          <cell r="CO33">
            <v>3301.5704524308799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3323.6073124135546</v>
          </cell>
          <cell r="CX33">
            <v>0</v>
          </cell>
          <cell r="CY33">
            <v>0</v>
          </cell>
          <cell r="CZ33">
            <v>3323.6073124135546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3348.1009350160393</v>
          </cell>
          <cell r="DI33">
            <v>0</v>
          </cell>
          <cell r="DJ33">
            <v>0</v>
          </cell>
          <cell r="DK33">
            <v>3348.1009350160393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3408.6823330820957</v>
          </cell>
          <cell r="DT33">
            <v>0</v>
          </cell>
          <cell r="DU33">
            <v>0</v>
          </cell>
          <cell r="DV33">
            <v>3408.6823330820957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3457.192327965623</v>
          </cell>
          <cell r="EE33">
            <v>0</v>
          </cell>
          <cell r="EF33">
            <v>0</v>
          </cell>
          <cell r="EG33">
            <v>3457.192327965623</v>
          </cell>
          <cell r="EH33">
            <v>1700.2331683448954</v>
          </cell>
          <cell r="EI33">
            <v>1275.034509855532</v>
          </cell>
          <cell r="EJ33">
            <v>78.627183343711195</v>
          </cell>
          <cell r="EK33">
            <v>113.72784416719485</v>
          </cell>
          <cell r="EL33">
            <v>39.497063239918454</v>
          </cell>
          <cell r="EM33">
            <v>55.243892948748638</v>
          </cell>
          <cell r="EN33">
            <v>2975.2676782004278</v>
          </cell>
          <cell r="EO33">
            <v>287.09598369957308</v>
          </cell>
          <cell r="EP33">
            <v>3262.3636619000013</v>
          </cell>
          <cell r="EQ33">
            <v>1720.6664163188902</v>
          </cell>
          <cell r="ER33">
            <v>1290.3577589253291</v>
          </cell>
          <cell r="ES33">
            <v>79.572117700169372</v>
          </cell>
          <cell r="ET33">
            <v>115.09461508113854</v>
          </cell>
          <cell r="EU33">
            <v>39.971735362808182</v>
          </cell>
          <cell r="EV33">
            <v>55.907809042545026</v>
          </cell>
          <cell r="EW33">
            <v>3011.0241752442194</v>
          </cell>
          <cell r="EX33">
            <v>290.54627718666109</v>
          </cell>
          <cell r="EY33">
            <v>3301.5704524308812</v>
          </cell>
          <cell r="EZ33">
            <v>1732.1512794892012</v>
          </cell>
          <cell r="FA33">
            <v>1298.9704581455014</v>
          </cell>
          <cell r="FB33">
            <v>80.103234525191979</v>
          </cell>
          <cell r="FC33">
            <v>115.86283249580417</v>
          </cell>
          <cell r="FD33">
            <v>40.238533102897655</v>
          </cell>
          <cell r="FE33">
            <v>56.280974654958833</v>
          </cell>
          <cell r="FF33">
            <v>3031.1217376347026</v>
          </cell>
          <cell r="FG33">
            <v>292.48557477885259</v>
          </cell>
          <cell r="FH33">
            <v>3323.607312413556</v>
          </cell>
          <cell r="FI33">
            <v>1744.916523918577</v>
          </cell>
          <cell r="FJ33">
            <v>1308.5433376053459</v>
          </cell>
          <cell r="FK33">
            <v>80.693562506590467</v>
          </cell>
          <cell r="FL33">
            <v>116.71669404623694</v>
          </cell>
          <cell r="FM33">
            <v>40.535074586670071</v>
          </cell>
          <cell r="FN33">
            <v>56.695742352619689</v>
          </cell>
          <cell r="FO33">
            <v>3053.4598615239229</v>
          </cell>
          <cell r="FP33">
            <v>294.64107349211713</v>
          </cell>
          <cell r="FQ33">
            <v>3348.1009350160407</v>
          </cell>
          <cell r="FR33">
            <v>1776.4894915737602</v>
          </cell>
          <cell r="FS33">
            <v>1332.220456772536</v>
          </cell>
          <cell r="FT33">
            <v>82.15365254762041</v>
          </cell>
          <cell r="FU33">
            <v>118.82859587960724</v>
          </cell>
          <cell r="FV33">
            <v>41.268526635110355</v>
          </cell>
          <cell r="FW33">
            <v>57.721609673462027</v>
          </cell>
          <cell r="FX33">
            <v>3108.7099483462966</v>
          </cell>
          <cell r="FY33">
            <v>299.97238473580001</v>
          </cell>
          <cell r="FZ33">
            <v>3408.6823330820971</v>
          </cell>
          <cell r="GA33">
            <v>1801.7712537698176</v>
          </cell>
          <cell r="GB33">
            <v>1351.1796912293685</v>
          </cell>
          <cell r="GC33">
            <v>83.3228061604608</v>
          </cell>
          <cell r="GD33">
            <v>120.51968176408283</v>
          </cell>
          <cell r="GE33">
            <v>41.855831587669485</v>
          </cell>
          <cell r="GF33">
            <v>58.543063454224523</v>
          </cell>
          <cell r="GG33">
            <v>3152.950944999186</v>
          </cell>
          <cell r="GH33">
            <v>304.24138296643764</v>
          </cell>
          <cell r="GI33">
            <v>3457.1923279656244</v>
          </cell>
        </row>
        <row r="34">
          <cell r="E34" t="str">
            <v>HOICFO OfficeL17</v>
          </cell>
          <cell r="F34" t="str">
            <v>Provide oversight to Outsourcing</v>
          </cell>
          <cell r="G34">
            <v>17</v>
          </cell>
          <cell r="H34" t="str">
            <v>CFO Office</v>
          </cell>
          <cell r="I34" t="str">
            <v>HOICFO Office17</v>
          </cell>
          <cell r="J34" t="str">
            <v>Provide oversight to Outsourcing</v>
          </cell>
          <cell r="K34" t="str">
            <v>Supply Chain</v>
          </cell>
          <cell r="L34" t="str">
            <v>Supply Chain</v>
          </cell>
          <cell r="M34">
            <v>2</v>
          </cell>
          <cell r="N34">
            <v>82</v>
          </cell>
          <cell r="O34">
            <v>652472.73237999994</v>
          </cell>
          <cell r="P34">
            <v>660314.09048617596</v>
          </cell>
          <cell r="Q34">
            <v>664721.46248271095</v>
          </cell>
          <cell r="R34">
            <v>669620.18700320786</v>
          </cell>
          <cell r="S34">
            <v>681736.46661641914</v>
          </cell>
          <cell r="T34">
            <v>691438.46559312462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0.03</v>
          </cell>
          <cell r="AB34">
            <v>0</v>
          </cell>
          <cell r="AC34">
            <v>0.03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</v>
          </cell>
          <cell r="AK34">
            <v>0</v>
          </cell>
          <cell r="AL34">
            <v>1</v>
          </cell>
          <cell r="AM34">
            <v>0.55432783991362333</v>
          </cell>
          <cell r="AN34">
            <v>0.41418550208559063</v>
          </cell>
          <cell r="AO34">
            <v>0.02</v>
          </cell>
          <cell r="AP34">
            <v>0</v>
          </cell>
          <cell r="AQ34">
            <v>1.1486658000786135E-2</v>
          </cell>
          <cell r="AR34">
            <v>0</v>
          </cell>
          <cell r="AS34">
            <v>0.96851334199921402</v>
          </cell>
          <cell r="AT34">
            <v>3.1486658000786136E-2</v>
          </cell>
          <cell r="AU34">
            <v>1.0000000000000002</v>
          </cell>
          <cell r="AV34">
            <v>0.57234920354259111</v>
          </cell>
          <cell r="AW34">
            <v>0.42765079645740878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0.99999999999999989</v>
          </cell>
          <cell r="BC34">
            <v>0</v>
          </cell>
          <cell r="BD34">
            <v>0.99999999999999989</v>
          </cell>
          <cell r="BE34">
            <v>1.7170476106277734E-2</v>
          </cell>
          <cell r="BF34">
            <v>1.2829523893722264E-2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0.03</v>
          </cell>
          <cell r="BL34">
            <v>0</v>
          </cell>
          <cell r="BM34">
            <v>0.03</v>
          </cell>
          <cell r="BN34">
            <v>19574.181971399998</v>
          </cell>
          <cell r="BO34">
            <v>19809.422714585278</v>
          </cell>
          <cell r="BP34">
            <v>19941.643874481328</v>
          </cell>
          <cell r="BQ34">
            <v>20088.605610096234</v>
          </cell>
          <cell r="BR34">
            <v>20452.093998492575</v>
          </cell>
          <cell r="BS34">
            <v>20743.153967793736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19574.181971399998</v>
          </cell>
          <cell r="CA34">
            <v>0</v>
          </cell>
          <cell r="CB34">
            <v>0</v>
          </cell>
          <cell r="CC34">
            <v>0</v>
          </cell>
          <cell r="CD34">
            <v>19574.181971399998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19809.422714585278</v>
          </cell>
          <cell r="CL34">
            <v>0</v>
          </cell>
          <cell r="CM34">
            <v>0</v>
          </cell>
          <cell r="CN34">
            <v>0</v>
          </cell>
          <cell r="CO34">
            <v>19809.422714585278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19941.643874481328</v>
          </cell>
          <cell r="CW34">
            <v>0</v>
          </cell>
          <cell r="CX34">
            <v>0</v>
          </cell>
          <cell r="CY34">
            <v>0</v>
          </cell>
          <cell r="CZ34">
            <v>19941.643874481328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20088.605610096234</v>
          </cell>
          <cell r="DH34">
            <v>0</v>
          </cell>
          <cell r="DI34">
            <v>0</v>
          </cell>
          <cell r="DJ34">
            <v>0</v>
          </cell>
          <cell r="DK34">
            <v>20088.605610096234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20452.093998492575</v>
          </cell>
          <cell r="DS34">
            <v>0</v>
          </cell>
          <cell r="DT34">
            <v>0</v>
          </cell>
          <cell r="DU34">
            <v>0</v>
          </cell>
          <cell r="DV34">
            <v>20452.093998492575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20743.153967793736</v>
          </cell>
          <cell r="ED34">
            <v>0</v>
          </cell>
          <cell r="EE34">
            <v>0</v>
          </cell>
          <cell r="EF34">
            <v>0</v>
          </cell>
          <cell r="EG34">
            <v>20743.153967793736</v>
          </cell>
          <cell r="EH34">
            <v>11203.267461328534</v>
          </cell>
          <cell r="EI34">
            <v>8370.9145100714613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19574.181971399994</v>
          </cell>
          <cell r="EO34">
            <v>0</v>
          </cell>
          <cell r="EP34">
            <v>19574.181971399994</v>
          </cell>
          <cell r="EQ34">
            <v>11337.907313331398</v>
          </cell>
          <cell r="ER34">
            <v>8471.5154012538787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19809.422714585275</v>
          </cell>
          <cell r="EX34">
            <v>0</v>
          </cell>
          <cell r="EY34">
            <v>19809.422714585275</v>
          </cell>
          <cell r="EZ34">
            <v>11413.583988889379</v>
          </cell>
          <cell r="FA34">
            <v>8528.059885591947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19941.643874481324</v>
          </cell>
          <cell r="FG34">
            <v>0</v>
          </cell>
          <cell r="FH34">
            <v>19941.643874481324</v>
          </cell>
          <cell r="FI34">
            <v>11497.697421219807</v>
          </cell>
          <cell r="FJ34">
            <v>8590.9081888764249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20088.605610096231</v>
          </cell>
          <cell r="FP34">
            <v>0</v>
          </cell>
          <cell r="FQ34">
            <v>20088.605610096231</v>
          </cell>
          <cell r="FR34">
            <v>11705.739710815433</v>
          </cell>
          <cell r="FS34">
            <v>8746.3542876771407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20452.093998492572</v>
          </cell>
          <cell r="FY34">
            <v>0</v>
          </cell>
          <cell r="FZ34">
            <v>20452.093998492572</v>
          </cell>
          <cell r="GA34">
            <v>11872.327652428083</v>
          </cell>
          <cell r="GB34">
            <v>8870.8263153656499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20743.153967793733</v>
          </cell>
          <cell r="GH34">
            <v>0</v>
          </cell>
          <cell r="GI34">
            <v>20743.153967793733</v>
          </cell>
        </row>
        <row r="35">
          <cell r="E35" t="str">
            <v>HOICFO OfficeL18</v>
          </cell>
          <cell r="F35" t="str">
            <v>Provide oversight to Supply Chain</v>
          </cell>
          <cell r="G35">
            <v>18</v>
          </cell>
          <cell r="H35" t="str">
            <v>CFO Office</v>
          </cell>
          <cell r="I35" t="str">
            <v>HOICFO Office18</v>
          </cell>
          <cell r="J35" t="str">
            <v>Provide oversight to Supply Chain</v>
          </cell>
          <cell r="K35" t="str">
            <v>Supply Chain</v>
          </cell>
          <cell r="L35" t="str">
            <v>Supply Chain</v>
          </cell>
          <cell r="M35">
            <v>2</v>
          </cell>
          <cell r="N35">
            <v>82</v>
          </cell>
          <cell r="O35">
            <v>652472.73237999994</v>
          </cell>
          <cell r="P35">
            <v>660314.09048617596</v>
          </cell>
          <cell r="Q35">
            <v>664721.46248271095</v>
          </cell>
          <cell r="R35">
            <v>669620.18700320786</v>
          </cell>
          <cell r="S35">
            <v>681736.46661641914</v>
          </cell>
          <cell r="T35">
            <v>691438.46559312462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0.03</v>
          </cell>
          <cell r="AB35">
            <v>0</v>
          </cell>
          <cell r="AC35">
            <v>0.03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1</v>
          </cell>
          <cell r="AK35">
            <v>0</v>
          </cell>
          <cell r="AL35">
            <v>1</v>
          </cell>
          <cell r="AM35">
            <v>0.55432783991362333</v>
          </cell>
          <cell r="AN35">
            <v>0.41418550208559063</v>
          </cell>
          <cell r="AO35">
            <v>0.02</v>
          </cell>
          <cell r="AP35">
            <v>0</v>
          </cell>
          <cell r="AQ35">
            <v>1.1486658000786135E-2</v>
          </cell>
          <cell r="AR35">
            <v>0</v>
          </cell>
          <cell r="AS35">
            <v>0.96851334199921402</v>
          </cell>
          <cell r="AT35">
            <v>3.1486658000786136E-2</v>
          </cell>
          <cell r="AU35">
            <v>1.0000000000000002</v>
          </cell>
          <cell r="AV35">
            <v>0.57234920354259111</v>
          </cell>
          <cell r="AW35">
            <v>0.42765079645740878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0.99999999999999989</v>
          </cell>
          <cell r="BC35">
            <v>0</v>
          </cell>
          <cell r="BD35">
            <v>0.99999999999999989</v>
          </cell>
          <cell r="BE35">
            <v>1.7170476106277734E-2</v>
          </cell>
          <cell r="BF35">
            <v>1.2829523893722264E-2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0.03</v>
          </cell>
          <cell r="BL35">
            <v>0</v>
          </cell>
          <cell r="BM35">
            <v>0.03</v>
          </cell>
          <cell r="BN35">
            <v>19574.181971399998</v>
          </cell>
          <cell r="BO35">
            <v>19809.422714585278</v>
          </cell>
          <cell r="BP35">
            <v>19941.643874481328</v>
          </cell>
          <cell r="BQ35">
            <v>20088.605610096234</v>
          </cell>
          <cell r="BR35">
            <v>20452.093998492575</v>
          </cell>
          <cell r="BS35">
            <v>20743.153967793736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19574.181971399998</v>
          </cell>
          <cell r="CA35">
            <v>0</v>
          </cell>
          <cell r="CB35">
            <v>0</v>
          </cell>
          <cell r="CC35">
            <v>0</v>
          </cell>
          <cell r="CD35">
            <v>19574.181971399998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19809.422714585278</v>
          </cell>
          <cell r="CL35">
            <v>0</v>
          </cell>
          <cell r="CM35">
            <v>0</v>
          </cell>
          <cell r="CN35">
            <v>0</v>
          </cell>
          <cell r="CO35">
            <v>19809.422714585278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19941.643874481328</v>
          </cell>
          <cell r="CW35">
            <v>0</v>
          </cell>
          <cell r="CX35">
            <v>0</v>
          </cell>
          <cell r="CY35">
            <v>0</v>
          </cell>
          <cell r="CZ35">
            <v>19941.643874481328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20088.605610096234</v>
          </cell>
          <cell r="DH35">
            <v>0</v>
          </cell>
          <cell r="DI35">
            <v>0</v>
          </cell>
          <cell r="DJ35">
            <v>0</v>
          </cell>
          <cell r="DK35">
            <v>20088.605610096234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20452.093998492575</v>
          </cell>
          <cell r="DS35">
            <v>0</v>
          </cell>
          <cell r="DT35">
            <v>0</v>
          </cell>
          <cell r="DU35">
            <v>0</v>
          </cell>
          <cell r="DV35">
            <v>20452.093998492575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20743.153967793736</v>
          </cell>
          <cell r="ED35">
            <v>0</v>
          </cell>
          <cell r="EE35">
            <v>0</v>
          </cell>
          <cell r="EF35">
            <v>0</v>
          </cell>
          <cell r="EG35">
            <v>20743.153967793736</v>
          </cell>
          <cell r="EH35">
            <v>11203.267461328534</v>
          </cell>
          <cell r="EI35">
            <v>8370.9145100714613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19574.181971399994</v>
          </cell>
          <cell r="EO35">
            <v>0</v>
          </cell>
          <cell r="EP35">
            <v>19574.181971399994</v>
          </cell>
          <cell r="EQ35">
            <v>11337.907313331398</v>
          </cell>
          <cell r="ER35">
            <v>8471.5154012538787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19809.422714585275</v>
          </cell>
          <cell r="EX35">
            <v>0</v>
          </cell>
          <cell r="EY35">
            <v>19809.422714585275</v>
          </cell>
          <cell r="EZ35">
            <v>11413.583988889379</v>
          </cell>
          <cell r="FA35">
            <v>8528.059885591947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19941.643874481324</v>
          </cell>
          <cell r="FG35">
            <v>0</v>
          </cell>
          <cell r="FH35">
            <v>19941.643874481324</v>
          </cell>
          <cell r="FI35">
            <v>11497.697421219807</v>
          </cell>
          <cell r="FJ35">
            <v>8590.9081888764249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20088.605610096231</v>
          </cell>
          <cell r="FP35">
            <v>0</v>
          </cell>
          <cell r="FQ35">
            <v>20088.605610096231</v>
          </cell>
          <cell r="FR35">
            <v>11705.739710815433</v>
          </cell>
          <cell r="FS35">
            <v>8746.3542876771407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20452.093998492572</v>
          </cell>
          <cell r="FY35">
            <v>0</v>
          </cell>
          <cell r="FZ35">
            <v>20452.093998492572</v>
          </cell>
          <cell r="GA35">
            <v>11872.327652428083</v>
          </cell>
          <cell r="GB35">
            <v>8870.8263153656499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20743.153967793733</v>
          </cell>
          <cell r="GH35">
            <v>0</v>
          </cell>
          <cell r="GI35">
            <v>20743.153967793733</v>
          </cell>
        </row>
        <row r="36">
          <cell r="E36" t="str">
            <v>HOICFO OfficeL19</v>
          </cell>
          <cell r="F36" t="str">
            <v>Provide oversight to Fleet Services</v>
          </cell>
          <cell r="G36">
            <v>19</v>
          </cell>
          <cell r="H36" t="str">
            <v>CFO Office</v>
          </cell>
          <cell r="I36" t="str">
            <v>HOICFO Office19</v>
          </cell>
          <cell r="J36" t="str">
            <v>Provide oversight to Fleet Services</v>
          </cell>
          <cell r="K36" t="str">
            <v>Fleet</v>
          </cell>
          <cell r="L36" t="str">
            <v>Fleet</v>
          </cell>
          <cell r="M36">
            <v>0</v>
          </cell>
          <cell r="N36">
            <v>15</v>
          </cell>
          <cell r="O36">
            <v>652472.73237999994</v>
          </cell>
          <cell r="P36">
            <v>660314.09048617596</v>
          </cell>
          <cell r="Q36">
            <v>664721.46248271095</v>
          </cell>
          <cell r="R36">
            <v>669620.18700320786</v>
          </cell>
          <cell r="S36">
            <v>681736.46661641914</v>
          </cell>
          <cell r="T36">
            <v>691438.46559312462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0.02</v>
          </cell>
          <cell r="AB36">
            <v>0</v>
          </cell>
          <cell r="AC36">
            <v>0.02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1</v>
          </cell>
          <cell r="AK36">
            <v>0</v>
          </cell>
          <cell r="AL36">
            <v>1</v>
          </cell>
          <cell r="AM36">
            <v>0.22589999999999999</v>
          </cell>
          <cell r="AN36">
            <v>0.76649999999999996</v>
          </cell>
          <cell r="AO36">
            <v>0</v>
          </cell>
          <cell r="AP36">
            <v>0</v>
          </cell>
          <cell r="AQ36">
            <v>7.6E-3</v>
          </cell>
          <cell r="AR36">
            <v>0</v>
          </cell>
          <cell r="AS36">
            <v>0.99239999999999995</v>
          </cell>
          <cell r="AT36">
            <v>7.6E-3</v>
          </cell>
          <cell r="AU36">
            <v>1</v>
          </cell>
          <cell r="AV36">
            <v>0.22762998790810157</v>
          </cell>
          <cell r="AW36">
            <v>0.77237001209189837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1</v>
          </cell>
          <cell r="BC36">
            <v>0</v>
          </cell>
          <cell r="BD36">
            <v>1</v>
          </cell>
          <cell r="BE36">
            <v>4.5525997581620315E-3</v>
          </cell>
          <cell r="BF36">
            <v>1.5447400241837968E-2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0.02</v>
          </cell>
          <cell r="BL36">
            <v>0</v>
          </cell>
          <cell r="BM36">
            <v>0.02</v>
          </cell>
          <cell r="BN36">
            <v>13049.4546476</v>
          </cell>
          <cell r="BO36">
            <v>13206.281809723519</v>
          </cell>
          <cell r="BP36">
            <v>13294.429249654218</v>
          </cell>
          <cell r="BQ36">
            <v>13392.403740064157</v>
          </cell>
          <cell r="BR36">
            <v>13634.729332328383</v>
          </cell>
          <cell r="BS36">
            <v>13828.769311862492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13049.4546476</v>
          </cell>
          <cell r="CA36">
            <v>0</v>
          </cell>
          <cell r="CB36">
            <v>0</v>
          </cell>
          <cell r="CC36">
            <v>0</v>
          </cell>
          <cell r="CD36">
            <v>13049.4546476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13206.281809723519</v>
          </cell>
          <cell r="CL36">
            <v>0</v>
          </cell>
          <cell r="CM36">
            <v>0</v>
          </cell>
          <cell r="CN36">
            <v>0</v>
          </cell>
          <cell r="CO36">
            <v>13206.281809723519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13294.429249654218</v>
          </cell>
          <cell r="CW36">
            <v>0</v>
          </cell>
          <cell r="CX36">
            <v>0</v>
          </cell>
          <cell r="CY36">
            <v>0</v>
          </cell>
          <cell r="CZ36">
            <v>13294.429249654218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13392.403740064157</v>
          </cell>
          <cell r="DH36">
            <v>0</v>
          </cell>
          <cell r="DI36">
            <v>0</v>
          </cell>
          <cell r="DJ36">
            <v>0</v>
          </cell>
          <cell r="DK36">
            <v>13392.403740064157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13634.729332328383</v>
          </cell>
          <cell r="DS36">
            <v>0</v>
          </cell>
          <cell r="DT36">
            <v>0</v>
          </cell>
          <cell r="DU36">
            <v>0</v>
          </cell>
          <cell r="DV36">
            <v>13634.729332328383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13828.769311862492</v>
          </cell>
          <cell r="ED36">
            <v>0</v>
          </cell>
          <cell r="EE36">
            <v>0</v>
          </cell>
          <cell r="EF36">
            <v>0</v>
          </cell>
          <cell r="EG36">
            <v>13828.769311862492</v>
          </cell>
          <cell r="EH36">
            <v>2970.4472036405077</v>
          </cell>
          <cell r="EI36">
            <v>10079.007443959492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13049.4546476</v>
          </cell>
          <cell r="EO36">
            <v>0</v>
          </cell>
          <cell r="EP36">
            <v>13049.4546476</v>
          </cell>
          <cell r="EQ36">
            <v>3006.1457686583467</v>
          </cell>
          <cell r="ER36">
            <v>10200.136041065172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13206.281809723519</v>
          </cell>
          <cell r="EX36">
            <v>0</v>
          </cell>
          <cell r="EY36">
            <v>13206.281809723519</v>
          </cell>
          <cell r="EZ36">
            <v>3026.2107693439016</v>
          </cell>
          <cell r="FA36">
            <v>10268.218480310315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13294.429249654218</v>
          </cell>
          <cell r="FG36">
            <v>0</v>
          </cell>
          <cell r="FH36">
            <v>13294.429249654218</v>
          </cell>
          <cell r="FI36">
            <v>3048.5127014112186</v>
          </cell>
          <cell r="FJ36">
            <v>10343.891038652939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13392.403740064157</v>
          </cell>
          <cell r="FP36">
            <v>0</v>
          </cell>
          <cell r="FQ36">
            <v>13392.403740064157</v>
          </cell>
          <cell r="FR36">
            <v>3103.6732730481476</v>
          </cell>
          <cell r="FS36">
            <v>10531.056059280234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13634.729332328383</v>
          </cell>
          <cell r="FY36">
            <v>0</v>
          </cell>
          <cell r="FZ36">
            <v>13634.729332328383</v>
          </cell>
          <cell r="GA36">
            <v>3147.8425912431853</v>
          </cell>
          <cell r="GB36">
            <v>10680.926720619305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13828.769311862492</v>
          </cell>
          <cell r="GH36">
            <v>0</v>
          </cell>
          <cell r="GI36">
            <v>13828.769311862492</v>
          </cell>
        </row>
        <row r="37">
          <cell r="E37" t="str">
            <v>HOICFO OfficeL20</v>
          </cell>
          <cell r="F37" t="str">
            <v>Provide oversight to Real Estate and Facilities</v>
          </cell>
          <cell r="G37">
            <v>20</v>
          </cell>
          <cell r="H37" t="str">
            <v>CFO Office</v>
          </cell>
          <cell r="I37" t="str">
            <v>HOICFO Office20</v>
          </cell>
          <cell r="J37" t="str">
            <v>Provide oversight to Real Estate and Facilities</v>
          </cell>
          <cell r="K37" t="str">
            <v>Real Estate Labour (Internal)</v>
          </cell>
          <cell r="L37" t="str">
            <v>Real Estate Labour (Internal)</v>
          </cell>
          <cell r="M37">
            <v>2</v>
          </cell>
          <cell r="N37">
            <v>65</v>
          </cell>
          <cell r="O37">
            <v>652472.73237999994</v>
          </cell>
          <cell r="P37">
            <v>660314.09048617596</v>
          </cell>
          <cell r="Q37">
            <v>664721.46248271095</v>
          </cell>
          <cell r="R37">
            <v>669620.18700320786</v>
          </cell>
          <cell r="S37">
            <v>681736.46661641914</v>
          </cell>
          <cell r="T37">
            <v>691438.46559312462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0.01</v>
          </cell>
          <cell r="AB37">
            <v>0</v>
          </cell>
          <cell r="AC37">
            <v>0.01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</v>
          </cell>
          <cell r="AK37">
            <v>0</v>
          </cell>
          <cell r="AL37">
            <v>1</v>
          </cell>
          <cell r="AM37">
            <v>0.7865820835878593</v>
          </cell>
          <cell r="AN37">
            <v>0.21175117934772672</v>
          </cell>
          <cell r="AO37">
            <v>0</v>
          </cell>
          <cell r="AP37">
            <v>0</v>
          </cell>
          <cell r="AQ37">
            <v>1.6667370644139388E-3</v>
          </cell>
          <cell r="AR37">
            <v>0</v>
          </cell>
          <cell r="AS37">
            <v>0.998333262935586</v>
          </cell>
          <cell r="AT37">
            <v>1.6667370644139388E-3</v>
          </cell>
          <cell r="AU37">
            <v>0.99999999999999989</v>
          </cell>
          <cell r="AV37">
            <v>0.78789529788371959</v>
          </cell>
          <cell r="AW37">
            <v>0.21210470211628041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1</v>
          </cell>
          <cell r="BC37">
            <v>0</v>
          </cell>
          <cell r="BD37">
            <v>1</v>
          </cell>
          <cell r="BE37">
            <v>7.8789529788371969E-3</v>
          </cell>
          <cell r="BF37">
            <v>2.1210470211628042E-3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1.0000000000000002E-2</v>
          </cell>
          <cell r="BL37">
            <v>0</v>
          </cell>
          <cell r="BM37">
            <v>1.0000000000000002E-2</v>
          </cell>
          <cell r="BN37">
            <v>6524.7273237999998</v>
          </cell>
          <cell r="BO37">
            <v>6603.1409048617597</v>
          </cell>
          <cell r="BP37">
            <v>6647.2146248271092</v>
          </cell>
          <cell r="BQ37">
            <v>6696.2018700320787</v>
          </cell>
          <cell r="BR37">
            <v>6817.3646661641915</v>
          </cell>
          <cell r="BS37">
            <v>6914.384655931246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6524.7273237999998</v>
          </cell>
          <cell r="CA37">
            <v>0</v>
          </cell>
          <cell r="CB37">
            <v>0</v>
          </cell>
          <cell r="CC37">
            <v>0</v>
          </cell>
          <cell r="CD37">
            <v>6524.7273237999998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6603.1409048617597</v>
          </cell>
          <cell r="CL37">
            <v>0</v>
          </cell>
          <cell r="CM37">
            <v>0</v>
          </cell>
          <cell r="CN37">
            <v>0</v>
          </cell>
          <cell r="CO37">
            <v>6603.1409048617597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6647.2146248271092</v>
          </cell>
          <cell r="CW37">
            <v>0</v>
          </cell>
          <cell r="CX37">
            <v>0</v>
          </cell>
          <cell r="CY37">
            <v>0</v>
          </cell>
          <cell r="CZ37">
            <v>6647.2146248271092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6696.2018700320787</v>
          </cell>
          <cell r="DH37">
            <v>0</v>
          </cell>
          <cell r="DI37">
            <v>0</v>
          </cell>
          <cell r="DJ37">
            <v>0</v>
          </cell>
          <cell r="DK37">
            <v>6696.2018700320787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6817.3646661641915</v>
          </cell>
          <cell r="DS37">
            <v>0</v>
          </cell>
          <cell r="DT37">
            <v>0</v>
          </cell>
          <cell r="DU37">
            <v>0</v>
          </cell>
          <cell r="DV37">
            <v>6817.3646661641915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6914.384655931246</v>
          </cell>
          <cell r="ED37">
            <v>0</v>
          </cell>
          <cell r="EE37">
            <v>0</v>
          </cell>
          <cell r="EF37">
            <v>0</v>
          </cell>
          <cell r="EG37">
            <v>6914.384655931246</v>
          </cell>
          <cell r="EH37">
            <v>5140.8019783954451</v>
          </cell>
          <cell r="EI37">
            <v>1383.9253454045545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6524.7273237999998</v>
          </cell>
          <cell r="EO37">
            <v>0</v>
          </cell>
          <cell r="EP37">
            <v>6524.7273237999998</v>
          </cell>
          <cell r="EQ37">
            <v>5202.5836702042297</v>
          </cell>
          <cell r="ER37">
            <v>1400.5572346575298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6603.1409048617597</v>
          </cell>
          <cell r="EX37">
            <v>0</v>
          </cell>
          <cell r="EY37">
            <v>6603.1409048617597</v>
          </cell>
          <cell r="EZ37">
            <v>5237.3091469251722</v>
          </cell>
          <cell r="FA37">
            <v>1409.9054779019366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6647.2146248271092</v>
          </cell>
          <cell r="FG37">
            <v>0</v>
          </cell>
          <cell r="FH37">
            <v>6647.2146248271092</v>
          </cell>
          <cell r="FI37">
            <v>5275.9059670784445</v>
          </cell>
          <cell r="FJ37">
            <v>1420.2959029536339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6696.2018700320787</v>
          </cell>
          <cell r="FP37">
            <v>0</v>
          </cell>
          <cell r="FQ37">
            <v>6696.2018700320787</v>
          </cell>
          <cell r="FR37">
            <v>5371.3695644293803</v>
          </cell>
          <cell r="FS37">
            <v>1445.9951017348112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6817.3646661641915</v>
          </cell>
          <cell r="FY37">
            <v>0</v>
          </cell>
          <cell r="FZ37">
            <v>6817.3646661641915</v>
          </cell>
          <cell r="GA37">
            <v>5447.8111581675694</v>
          </cell>
          <cell r="GB37">
            <v>1466.5734977636769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6914.384655931246</v>
          </cell>
          <cell r="GH37">
            <v>0</v>
          </cell>
          <cell r="GI37">
            <v>6914.384655931246</v>
          </cell>
        </row>
        <row r="38">
          <cell r="E38" t="str">
            <v>HOICFO OfficeL21</v>
          </cell>
          <cell r="F38" t="str">
            <v>OTHER DEPARTMENT ACTIVITIES</v>
          </cell>
          <cell r="G38">
            <v>21</v>
          </cell>
          <cell r="H38" t="str">
            <v>CFO Office</v>
          </cell>
          <cell r="I38" t="str">
            <v>HOICFO Office21</v>
          </cell>
          <cell r="J38" t="str">
            <v>OTHER DEPARTMENT ACTIVITIES</v>
          </cell>
          <cell r="K38" t="str">
            <v>CFO Dept. Labor (Internal)</v>
          </cell>
          <cell r="L38" t="str">
            <v>CFO Dept. Labor (Internal)</v>
          </cell>
          <cell r="M38">
            <v>7</v>
          </cell>
          <cell r="N38">
            <v>47</v>
          </cell>
          <cell r="O38">
            <v>652472.73237999994</v>
          </cell>
          <cell r="P38">
            <v>660314.09048617596</v>
          </cell>
          <cell r="Q38">
            <v>664721.46248271095</v>
          </cell>
          <cell r="R38">
            <v>669620.18700320786</v>
          </cell>
          <cell r="S38">
            <v>681736.46661641914</v>
          </cell>
          <cell r="T38">
            <v>691438.46559312462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0.52116604540484612</v>
          </cell>
          <cell r="AN38">
            <v>0.3908315080707318</v>
          </cell>
          <cell r="AO38">
            <v>2.4101293262296437E-2</v>
          </cell>
          <cell r="AP38">
            <v>3.486056612737029E-2</v>
          </cell>
          <cell r="AQ38">
            <v>1.2106885477296964E-2</v>
          </cell>
          <cell r="AR38">
            <v>1.6933701657458569E-2</v>
          </cell>
          <cell r="AS38">
            <v>0.91199755347557798</v>
          </cell>
          <cell r="AT38">
            <v>8.8002446524422254E-2</v>
          </cell>
          <cell r="AU38">
            <v>1.0000000000000004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</row>
        <row r="39">
          <cell r="E39" t="str">
            <v>HOICFO OfficeN1</v>
          </cell>
          <cell r="F39" t="str">
            <v>General departmental expenses</v>
          </cell>
          <cell r="G39">
            <v>1</v>
          </cell>
          <cell r="H39" t="str">
            <v>CFO Office</v>
          </cell>
          <cell r="I39" t="str">
            <v>HOICFO Office1</v>
          </cell>
          <cell r="J39" t="str">
            <v>General departmental expenses</v>
          </cell>
          <cell r="K39" t="str">
            <v>CFO Dept. Labor (Internal)</v>
          </cell>
          <cell r="L39" t="str">
            <v>CFO Dept. Labor (Internal)</v>
          </cell>
          <cell r="M39">
            <v>7</v>
          </cell>
          <cell r="N39">
            <v>47</v>
          </cell>
          <cell r="O39">
            <v>95000</v>
          </cell>
          <cell r="P39">
            <v>90250</v>
          </cell>
          <cell r="Q39">
            <v>85737.5</v>
          </cell>
          <cell r="R39">
            <v>79735.875</v>
          </cell>
          <cell r="S39">
            <v>75749.081250000003</v>
          </cell>
          <cell r="T39">
            <v>71961.627187499995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1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</v>
          </cell>
          <cell r="AL39">
            <v>1</v>
          </cell>
          <cell r="AM39">
            <v>0.52116604540484612</v>
          </cell>
          <cell r="AN39">
            <v>0.3908315080707318</v>
          </cell>
          <cell r="AO39">
            <v>2.4101293262296437E-2</v>
          </cell>
          <cell r="AP39">
            <v>3.486056612737029E-2</v>
          </cell>
          <cell r="AQ39">
            <v>1.2106885477296964E-2</v>
          </cell>
          <cell r="AR39">
            <v>1.6933701657458569E-2</v>
          </cell>
          <cell r="AS39">
            <v>0.91199755347557798</v>
          </cell>
          <cell r="AT39">
            <v>8.8002446524422254E-2</v>
          </cell>
          <cell r="AU39">
            <v>1.0000000000000004</v>
          </cell>
          <cell r="AV39">
            <v>0.52116604540484612</v>
          </cell>
          <cell r="AW39">
            <v>0.3908315080707318</v>
          </cell>
          <cell r="AX39">
            <v>2.4101293262296437E-2</v>
          </cell>
          <cell r="AY39">
            <v>3.486056612737029E-2</v>
          </cell>
          <cell r="AZ39">
            <v>1.2106885477296964E-2</v>
          </cell>
          <cell r="BA39">
            <v>1.6933701657458569E-2</v>
          </cell>
          <cell r="BB39">
            <v>0.91199755347557798</v>
          </cell>
          <cell r="BC39">
            <v>8.8002446524422254E-2</v>
          </cell>
          <cell r="BD39">
            <v>1.0000000000000004</v>
          </cell>
          <cell r="BE39">
            <v>0.52116604540484612</v>
          </cell>
          <cell r="BF39">
            <v>0.3908315080707318</v>
          </cell>
          <cell r="BG39">
            <v>2.4101293262296437E-2</v>
          </cell>
          <cell r="BH39">
            <v>3.486056612737029E-2</v>
          </cell>
          <cell r="BI39">
            <v>1.2106885477296964E-2</v>
          </cell>
          <cell r="BJ39">
            <v>1.6933701657458569E-2</v>
          </cell>
          <cell r="BK39">
            <v>0.91199755347557798</v>
          </cell>
          <cell r="BL39">
            <v>8.8002446524422254E-2</v>
          </cell>
          <cell r="BM39">
            <v>1.0000000000000004</v>
          </cell>
          <cell r="BN39">
            <v>95000</v>
          </cell>
          <cell r="BO39">
            <v>90250</v>
          </cell>
          <cell r="BP39">
            <v>85737.5</v>
          </cell>
          <cell r="BQ39">
            <v>79735.875</v>
          </cell>
          <cell r="BR39">
            <v>75749.081250000003</v>
          </cell>
          <cell r="BS39">
            <v>71961.627187499995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95000</v>
          </cell>
          <cell r="CB39">
            <v>0</v>
          </cell>
          <cell r="CC39">
            <v>0</v>
          </cell>
          <cell r="CD39">
            <v>95000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90250</v>
          </cell>
          <cell r="CM39">
            <v>0</v>
          </cell>
          <cell r="CN39">
            <v>0</v>
          </cell>
          <cell r="CO39">
            <v>90250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85737.5</v>
          </cell>
          <cell r="CX39">
            <v>0</v>
          </cell>
          <cell r="CY39">
            <v>0</v>
          </cell>
          <cell r="CZ39">
            <v>85737.5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79735.875</v>
          </cell>
          <cell r="DI39">
            <v>0</v>
          </cell>
          <cell r="DJ39">
            <v>0</v>
          </cell>
          <cell r="DK39">
            <v>79735.875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75749.081250000003</v>
          </cell>
          <cell r="DT39">
            <v>0</v>
          </cell>
          <cell r="DU39">
            <v>0</v>
          </cell>
          <cell r="DV39">
            <v>75749.081250000003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71961.627187499995</v>
          </cell>
          <cell r="EE39">
            <v>0</v>
          </cell>
          <cell r="EF39">
            <v>0</v>
          </cell>
          <cell r="EG39">
            <v>71961.627187499995</v>
          </cell>
          <cell r="EH39">
            <v>49510.774313460381</v>
          </cell>
          <cell r="EI39">
            <v>37128.993266719524</v>
          </cell>
          <cell r="EJ39">
            <v>2289.6228599181613</v>
          </cell>
          <cell r="EK39">
            <v>3311.7537821001774</v>
          </cell>
          <cell r="EL39">
            <v>1150.1541203432116</v>
          </cell>
          <cell r="EM39">
            <v>1608.7016574585641</v>
          </cell>
          <cell r="EN39">
            <v>86639.767580179905</v>
          </cell>
          <cell r="EO39">
            <v>8360.232419820115</v>
          </cell>
          <cell r="EP39">
            <v>95000.000000000044</v>
          </cell>
          <cell r="EQ39">
            <v>47035.235597787359</v>
          </cell>
          <cell r="ER39">
            <v>35272.543603383543</v>
          </cell>
          <cell r="ES39">
            <v>2175.1417169222536</v>
          </cell>
          <cell r="ET39">
            <v>3146.1660929951686</v>
          </cell>
          <cell r="EU39">
            <v>1092.6464143260509</v>
          </cell>
          <cell r="EV39">
            <v>1528.2665745856359</v>
          </cell>
          <cell r="EW39">
            <v>82307.77920117091</v>
          </cell>
          <cell r="EX39">
            <v>7942.2207988291084</v>
          </cell>
          <cell r="EY39">
            <v>90250.000000000044</v>
          </cell>
          <cell r="EZ39">
            <v>44683.473817897997</v>
          </cell>
          <cell r="FA39">
            <v>33508.916423214367</v>
          </cell>
          <cell r="FB39">
            <v>2066.384631076141</v>
          </cell>
          <cell r="FC39">
            <v>2988.8577883454104</v>
          </cell>
          <cell r="FD39">
            <v>1038.0140936097484</v>
          </cell>
          <cell r="FE39">
            <v>1451.8532458563541</v>
          </cell>
          <cell r="FF39">
            <v>78192.390241112371</v>
          </cell>
          <cell r="FG39">
            <v>7545.1097588876528</v>
          </cell>
          <cell r="FH39">
            <v>85737.500000000044</v>
          </cell>
          <cell r="FI39">
            <v>41555.630650645136</v>
          </cell>
          <cell r="FJ39">
            <v>31163.292273589363</v>
          </cell>
          <cell r="FK39">
            <v>1921.737706900811</v>
          </cell>
          <cell r="FL39">
            <v>2779.6377431612314</v>
          </cell>
          <cell r="FM39">
            <v>965.35310705706604</v>
          </cell>
          <cell r="FN39">
            <v>1350.2235186464093</v>
          </cell>
          <cell r="FO39">
            <v>72718.922924234503</v>
          </cell>
          <cell r="FP39">
            <v>7016.9520757655173</v>
          </cell>
          <cell r="FQ39">
            <v>79735.875000000029</v>
          </cell>
          <cell r="FR39">
            <v>39477.849118112877</v>
          </cell>
          <cell r="FS39">
            <v>29605.127659909896</v>
          </cell>
          <cell r="FT39">
            <v>1825.6508215557706</v>
          </cell>
          <cell r="FU39">
            <v>2640.6558560031699</v>
          </cell>
          <cell r="FV39">
            <v>917.0854517042128</v>
          </cell>
          <cell r="FW39">
            <v>1282.7123427140889</v>
          </cell>
          <cell r="FX39">
            <v>69082.976778022785</v>
          </cell>
          <cell r="FY39">
            <v>6666.1044719772417</v>
          </cell>
          <cell r="FZ39">
            <v>75749.081250000032</v>
          </cell>
          <cell r="GA39">
            <v>37503.956662207231</v>
          </cell>
          <cell r="GB39">
            <v>28124.871276914397</v>
          </cell>
          <cell r="GC39">
            <v>1734.3682804779817</v>
          </cell>
          <cell r="GD39">
            <v>2508.6230632030115</v>
          </cell>
          <cell r="GE39">
            <v>871.23117911900204</v>
          </cell>
          <cell r="GF39">
            <v>1218.5767255783842</v>
          </cell>
          <cell r="GG39">
            <v>65628.827939121635</v>
          </cell>
          <cell r="GH39">
            <v>6332.7992483783792</v>
          </cell>
          <cell r="GI39">
            <v>71961.627187500024</v>
          </cell>
        </row>
        <row r="40">
          <cell r="E40" t="str">
            <v>HOITreasurer's OfficeL1</v>
          </cell>
          <cell r="F40" t="str">
            <v>Review and approve financial and investment decisions</v>
          </cell>
          <cell r="G40">
            <v>1</v>
          </cell>
          <cell r="H40" t="str">
            <v>Treasurer's Office</v>
          </cell>
          <cell r="I40" t="str">
            <v>HOITreasurer's Office1</v>
          </cell>
          <cell r="J40" t="str">
            <v>Review and approve financial and investment decisions</v>
          </cell>
          <cell r="K40" t="str">
            <v>Capital expenditures</v>
          </cell>
          <cell r="L40" t="str">
            <v>Capital expenditures</v>
          </cell>
          <cell r="M40">
            <v>1</v>
          </cell>
          <cell r="N40">
            <v>16</v>
          </cell>
          <cell r="O40">
            <v>380369.47492346994</v>
          </cell>
          <cell r="P40">
            <v>385811.60695271165</v>
          </cell>
          <cell r="Q40">
            <v>389098.36902604293</v>
          </cell>
          <cell r="R40">
            <v>392705.83376020315</v>
          </cell>
          <cell r="S40">
            <v>400912.91005717136</v>
          </cell>
          <cell r="T40">
            <v>407585.49134212639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0.1</v>
          </cell>
          <cell r="AC40">
            <v>0.1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</v>
          </cell>
          <cell r="AL40">
            <v>1</v>
          </cell>
          <cell r="AM40">
            <v>0.61266125019466622</v>
          </cell>
          <cell r="AN40">
            <v>0.35866219483012851</v>
          </cell>
          <cell r="AO40">
            <v>4.6779877905125155E-3</v>
          </cell>
          <cell r="AP40">
            <v>1.9167424559508452E-2</v>
          </cell>
          <cell r="AQ40">
            <v>4.8311426251842413E-3</v>
          </cell>
          <cell r="AR40">
            <v>0</v>
          </cell>
          <cell r="AS40">
            <v>0.97132344502479473</v>
          </cell>
          <cell r="AT40">
            <v>2.8676554975205208E-2</v>
          </cell>
          <cell r="AU40">
            <v>1</v>
          </cell>
          <cell r="AV40">
            <v>0.61266125019466622</v>
          </cell>
          <cell r="AW40">
            <v>0.35866219483012851</v>
          </cell>
          <cell r="AX40">
            <v>4.6779877905125155E-3</v>
          </cell>
          <cell r="AY40">
            <v>1.9167424559508452E-2</v>
          </cell>
          <cell r="AZ40">
            <v>4.8311426251842413E-3</v>
          </cell>
          <cell r="BA40">
            <v>0</v>
          </cell>
          <cell r="BB40">
            <v>0.97132344502479473</v>
          </cell>
          <cell r="BC40">
            <v>2.8676554975205208E-2</v>
          </cell>
          <cell r="BD40">
            <v>1</v>
          </cell>
          <cell r="BE40">
            <v>6.1266125019466627E-2</v>
          </cell>
          <cell r="BF40">
            <v>3.586621948301285E-2</v>
          </cell>
          <cell r="BG40">
            <v>4.6779877905125158E-4</v>
          </cell>
          <cell r="BH40">
            <v>1.9167424559508454E-3</v>
          </cell>
          <cell r="BI40">
            <v>4.8311426251842414E-4</v>
          </cell>
          <cell r="BJ40">
            <v>0</v>
          </cell>
          <cell r="BK40">
            <v>9.7132344502479484E-2</v>
          </cell>
          <cell r="BL40">
            <v>2.8676554975205211E-3</v>
          </cell>
          <cell r="BM40">
            <v>0.1</v>
          </cell>
          <cell r="BN40">
            <v>38036.947492346997</v>
          </cell>
          <cell r="BO40">
            <v>38581.160695271166</v>
          </cell>
          <cell r="BP40">
            <v>38909.836902604293</v>
          </cell>
          <cell r="BQ40">
            <v>39270.583376020317</v>
          </cell>
          <cell r="BR40">
            <v>40091.291005717139</v>
          </cell>
          <cell r="BS40">
            <v>40758.549134212641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38036.947492346997</v>
          </cell>
          <cell r="CB40">
            <v>0</v>
          </cell>
          <cell r="CC40">
            <v>0</v>
          </cell>
          <cell r="CD40">
            <v>38036.947492346997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38581.160695271166</v>
          </cell>
          <cell r="CM40">
            <v>0</v>
          </cell>
          <cell r="CN40">
            <v>0</v>
          </cell>
          <cell r="CO40">
            <v>38581.160695271166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38909.836902604293</v>
          </cell>
          <cell r="CX40">
            <v>0</v>
          </cell>
          <cell r="CY40">
            <v>0</v>
          </cell>
          <cell r="CZ40">
            <v>38909.836902604293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39270.583376020317</v>
          </cell>
          <cell r="DI40">
            <v>0</v>
          </cell>
          <cell r="DJ40">
            <v>0</v>
          </cell>
          <cell r="DK40">
            <v>39270.583376020317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40091.291005717139</v>
          </cell>
          <cell r="DT40">
            <v>0</v>
          </cell>
          <cell r="DU40">
            <v>0</v>
          </cell>
          <cell r="DV40">
            <v>40091.291005717139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40758.549134212641</v>
          </cell>
          <cell r="EE40">
            <v>0</v>
          </cell>
          <cell r="EF40">
            <v>0</v>
          </cell>
          <cell r="EG40">
            <v>40758.549134212641</v>
          </cell>
          <cell r="EH40">
            <v>23303.763804250186</v>
          </cell>
          <cell r="EI40">
            <v>13642.415072243526</v>
          </cell>
          <cell r="EJ40">
            <v>177.93637595756491</v>
          </cell>
          <cell r="EK40">
            <v>729.07032153354533</v>
          </cell>
          <cell r="EL40">
            <v>183.76191836217242</v>
          </cell>
          <cell r="EM40">
            <v>0</v>
          </cell>
          <cell r="EN40">
            <v>36946.178876493716</v>
          </cell>
          <cell r="EO40">
            <v>1090.7686158532827</v>
          </cell>
          <cell r="EP40">
            <v>38036.947492346997</v>
          </cell>
          <cell r="EQ40">
            <v>23637.182145526149</v>
          </cell>
          <cell r="ER40">
            <v>13837.603774059844</v>
          </cell>
          <cell r="ES40">
            <v>180.48219867627986</v>
          </cell>
          <cell r="ET40">
            <v>739.50148704488277</v>
          </cell>
          <cell r="EU40">
            <v>186.39108996400742</v>
          </cell>
          <cell r="EV40">
            <v>0</v>
          </cell>
          <cell r="EW40">
            <v>37474.785919585993</v>
          </cell>
          <cell r="EX40">
            <v>1106.3747756851701</v>
          </cell>
          <cell r="EY40">
            <v>38581.160695271166</v>
          </cell>
          <cell r="EZ40">
            <v>23838.549321620107</v>
          </cell>
          <cell r="FA40">
            <v>13955.487503970386</v>
          </cell>
          <cell r="FB40">
            <v>182.0197419612162</v>
          </cell>
          <cell r="FC40">
            <v>745.80136345344579</v>
          </cell>
          <cell r="FD40">
            <v>187.97897159913836</v>
          </cell>
          <cell r="FE40">
            <v>0</v>
          </cell>
          <cell r="FF40">
            <v>37794.03682559049</v>
          </cell>
          <cell r="FG40">
            <v>1115.8000770138003</v>
          </cell>
          <cell r="FH40">
            <v>38909.836902604293</v>
          </cell>
          <cell r="FI40">
            <v>24059.564707026482</v>
          </cell>
          <cell r="FJ40">
            <v>14084.873625903005</v>
          </cell>
          <cell r="FK40">
            <v>183.7073095593268</v>
          </cell>
          <cell r="FL40">
            <v>752.71594426775619</v>
          </cell>
          <cell r="FM40">
            <v>189.7217892637434</v>
          </cell>
          <cell r="FN40">
            <v>0</v>
          </cell>
          <cell r="FO40">
            <v>38144.438332929487</v>
          </cell>
          <cell r="FP40">
            <v>1126.1450430908264</v>
          </cell>
          <cell r="FQ40">
            <v>39270.583376020317</v>
          </cell>
          <cell r="FR40">
            <v>24562.380469480839</v>
          </cell>
          <cell r="FS40">
            <v>14379.2304256839</v>
          </cell>
          <cell r="FT40">
            <v>187.54656983062901</v>
          </cell>
          <cell r="FU40">
            <v>768.44679584538301</v>
          </cell>
          <cell r="FV40">
            <v>193.68674487638566</v>
          </cell>
          <cell r="FW40">
            <v>0</v>
          </cell>
          <cell r="FX40">
            <v>38941.61089516474</v>
          </cell>
          <cell r="FY40">
            <v>1149.6801105523975</v>
          </cell>
          <cell r="FZ40">
            <v>40091.291005717139</v>
          </cell>
          <cell r="GA40">
            <v>24971.183668687449</v>
          </cell>
          <cell r="GB40">
            <v>14618.55069056834</v>
          </cell>
          <cell r="GC40">
            <v>190.66799520885118</v>
          </cell>
          <cell r="GD40">
            <v>781.23641568503933</v>
          </cell>
          <cell r="GE40">
            <v>196.91036406296095</v>
          </cell>
          <cell r="GF40">
            <v>0</v>
          </cell>
          <cell r="GG40">
            <v>39589.734359255788</v>
          </cell>
          <cell r="GH40">
            <v>1168.8147749568514</v>
          </cell>
          <cell r="GI40">
            <v>40758.549134212641</v>
          </cell>
        </row>
        <row r="41">
          <cell r="E41" t="str">
            <v>HOITreasurer's OfficeL2</v>
          </cell>
          <cell r="F41" t="str">
            <v>Ensure access to capital on reasonable terms</v>
          </cell>
          <cell r="G41">
            <v>2</v>
          </cell>
          <cell r="H41" t="str">
            <v>Treasurer's Office</v>
          </cell>
          <cell r="I41" t="str">
            <v>HOITreasurer's Office2</v>
          </cell>
          <cell r="J41" t="str">
            <v>Ensure access to capital on reasonable terms</v>
          </cell>
          <cell r="K41" t="str">
            <v>Total Capital</v>
          </cell>
          <cell r="L41" t="str">
            <v>Total Capital</v>
          </cell>
          <cell r="M41">
            <v>1</v>
          </cell>
          <cell r="N41">
            <v>30</v>
          </cell>
          <cell r="O41">
            <v>380369.47492346994</v>
          </cell>
          <cell r="P41">
            <v>385811.60695271165</v>
          </cell>
          <cell r="Q41">
            <v>389098.36902604293</v>
          </cell>
          <cell r="R41">
            <v>392705.83376020315</v>
          </cell>
          <cell r="S41">
            <v>400912.91005717136</v>
          </cell>
          <cell r="T41">
            <v>407585.49134212639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0.1</v>
          </cell>
          <cell r="AC41">
            <v>0.1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</v>
          </cell>
          <cell r="AL41">
            <v>1</v>
          </cell>
          <cell r="AM41">
            <v>0.61316642219950368</v>
          </cell>
          <cell r="AN41">
            <v>0.36068879137424065</v>
          </cell>
          <cell r="AO41">
            <v>3.9037787617777217E-3</v>
          </cell>
          <cell r="AP41">
            <v>1.9921623105281863E-2</v>
          </cell>
          <cell r="AQ41">
            <v>2.3193845591960669E-3</v>
          </cell>
          <cell r="AR41">
            <v>0</v>
          </cell>
          <cell r="AS41">
            <v>0.97385521357374438</v>
          </cell>
          <cell r="AT41">
            <v>2.6144786426255652E-2</v>
          </cell>
          <cell r="AU41">
            <v>1</v>
          </cell>
          <cell r="AV41">
            <v>0.61316642219950368</v>
          </cell>
          <cell r="AW41">
            <v>0.36068879137424065</v>
          </cell>
          <cell r="AX41">
            <v>3.9037787617777217E-3</v>
          </cell>
          <cell r="AY41">
            <v>1.9921623105281863E-2</v>
          </cell>
          <cell r="AZ41">
            <v>2.3193845591960669E-3</v>
          </cell>
          <cell r="BA41">
            <v>0</v>
          </cell>
          <cell r="BB41">
            <v>0.97385521357374438</v>
          </cell>
          <cell r="BC41">
            <v>2.6144786426255652E-2</v>
          </cell>
          <cell r="BD41">
            <v>1</v>
          </cell>
          <cell r="BE41">
            <v>6.1316642219950368E-2</v>
          </cell>
          <cell r="BF41">
            <v>3.6068879137424063E-2</v>
          </cell>
          <cell r="BG41">
            <v>3.9037787617777217E-4</v>
          </cell>
          <cell r="BH41">
            <v>1.9921623105281865E-3</v>
          </cell>
          <cell r="BI41">
            <v>2.319384559196067E-4</v>
          </cell>
          <cell r="BJ41">
            <v>0</v>
          </cell>
          <cell r="BK41">
            <v>9.7385521357374438E-2</v>
          </cell>
          <cell r="BL41">
            <v>2.6144786426255655E-3</v>
          </cell>
          <cell r="BM41">
            <v>0.1</v>
          </cell>
          <cell r="BN41">
            <v>38036.947492346997</v>
          </cell>
          <cell r="BO41">
            <v>38581.160695271166</v>
          </cell>
          <cell r="BP41">
            <v>38909.836902604293</v>
          </cell>
          <cell r="BQ41">
            <v>39270.583376020317</v>
          </cell>
          <cell r="BR41">
            <v>40091.291005717139</v>
          </cell>
          <cell r="BS41">
            <v>40758.549134212641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38036.947492346997</v>
          </cell>
          <cell r="CB41">
            <v>0</v>
          </cell>
          <cell r="CC41">
            <v>0</v>
          </cell>
          <cell r="CD41">
            <v>38036.947492346997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38581.160695271166</v>
          </cell>
          <cell r="CM41">
            <v>0</v>
          </cell>
          <cell r="CN41">
            <v>0</v>
          </cell>
          <cell r="CO41">
            <v>38581.160695271166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38909.836902604293</v>
          </cell>
          <cell r="CX41">
            <v>0</v>
          </cell>
          <cell r="CY41">
            <v>0</v>
          </cell>
          <cell r="CZ41">
            <v>38909.836902604293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39270.583376020317</v>
          </cell>
          <cell r="DI41">
            <v>0</v>
          </cell>
          <cell r="DJ41">
            <v>0</v>
          </cell>
          <cell r="DK41">
            <v>39270.583376020317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40091.291005717139</v>
          </cell>
          <cell r="DT41">
            <v>0</v>
          </cell>
          <cell r="DU41">
            <v>0</v>
          </cell>
          <cell r="DV41">
            <v>40091.291005717139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40758.549134212641</v>
          </cell>
          <cell r="EE41">
            <v>0</v>
          </cell>
          <cell r="EF41">
            <v>0</v>
          </cell>
          <cell r="EG41">
            <v>40758.549134212641</v>
          </cell>
          <cell r="EH41">
            <v>23322.979005272791</v>
          </cell>
          <cell r="EI41">
            <v>13719.500618580092</v>
          </cell>
          <cell r="EJ41">
            <v>148.48782778347856</v>
          </cell>
          <cell r="EK41">
            <v>757.75773201793288</v>
          </cell>
          <cell r="EL41">
            <v>88.222308692701176</v>
          </cell>
          <cell r="EM41">
            <v>0</v>
          </cell>
          <cell r="EN41">
            <v>37042.479623852887</v>
          </cell>
          <cell r="EO41">
            <v>994.46786849411274</v>
          </cell>
          <cell r="EP41">
            <v>38036.947492346997</v>
          </cell>
          <cell r="EQ41">
            <v>23656.672267823538</v>
          </cell>
          <cell r="ER41">
            <v>13915.792220992715</v>
          </cell>
          <cell r="ES41">
            <v>150.61231572693299</v>
          </cell>
          <cell r="ET41">
            <v>768.59934233550655</v>
          </cell>
          <cell r="EU41">
            <v>89.484548392474139</v>
          </cell>
          <cell r="EV41">
            <v>0</v>
          </cell>
          <cell r="EW41">
            <v>37572.464488816251</v>
          </cell>
          <cell r="EX41">
            <v>1008.6962064549136</v>
          </cell>
          <cell r="EY41">
            <v>38581.160695271166</v>
          </cell>
          <cell r="EZ41">
            <v>23858.205481936093</v>
          </cell>
          <cell r="FA41">
            <v>14034.342044969169</v>
          </cell>
          <cell r="FB41">
            <v>151.89539492462168</v>
          </cell>
          <cell r="FC41">
            <v>775.14710586167052</v>
          </cell>
          <cell r="FD41">
            <v>90.246874912737709</v>
          </cell>
          <cell r="FE41">
            <v>0</v>
          </cell>
          <cell r="FF41">
            <v>37892.547526905262</v>
          </cell>
          <cell r="FG41">
            <v>1017.28937569903</v>
          </cell>
          <cell r="FH41">
            <v>38909.836902604293</v>
          </cell>
          <cell r="FI41">
            <v>24079.403106361686</v>
          </cell>
          <cell r="FJ41">
            <v>14164.459254458116</v>
          </cell>
          <cell r="FK41">
            <v>153.30366934592936</v>
          </cell>
          <cell r="FL41">
            <v>782.33376114162411</v>
          </cell>
          <cell r="FM41">
            <v>91.083584712963273</v>
          </cell>
          <cell r="FN41">
            <v>0</v>
          </cell>
          <cell r="FO41">
            <v>38243.862360819803</v>
          </cell>
          <cell r="FP41">
            <v>1026.7210152005168</v>
          </cell>
          <cell r="FQ41">
            <v>39270.583376020317</v>
          </cell>
          <cell r="FR41">
            <v>24582.633467334719</v>
          </cell>
          <cell r="FS41">
            <v>14460.479297485079</v>
          </cell>
          <cell r="FT41">
            <v>156.50753036036878</v>
          </cell>
          <cell r="FU41">
            <v>798.68358922007349</v>
          </cell>
          <cell r="FV41">
            <v>92.987121316896491</v>
          </cell>
          <cell r="FW41">
            <v>0</v>
          </cell>
          <cell r="FX41">
            <v>39043.112764819802</v>
          </cell>
          <cell r="FY41">
            <v>1048.1782408973388</v>
          </cell>
          <cell r="FZ41">
            <v>40091.291005717139</v>
          </cell>
          <cell r="GA41">
            <v>24991.773746667845</v>
          </cell>
          <cell r="GB41">
            <v>14701.15182538676</v>
          </cell>
          <cell r="GC41">
            <v>159.11235847101307</v>
          </cell>
          <cell r="GD41">
            <v>811.97645416989656</v>
          </cell>
          <cell r="GE41">
            <v>94.534749517127025</v>
          </cell>
          <cell r="GF41">
            <v>0</v>
          </cell>
          <cell r="GG41">
            <v>39692.925572054606</v>
          </cell>
          <cell r="GH41">
            <v>1065.6235621580367</v>
          </cell>
          <cell r="GI41">
            <v>40758.549134212641</v>
          </cell>
        </row>
        <row r="42">
          <cell r="E42" t="str">
            <v>HOITreasurer's OfficeL3</v>
          </cell>
          <cell r="F4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G42">
            <v>3</v>
          </cell>
          <cell r="H42" t="str">
            <v>Treasurer's Office</v>
          </cell>
          <cell r="I42" t="str">
            <v>HOITreasurer's Office3</v>
          </cell>
          <cell r="J4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K42" t="str">
            <v>Total Capital</v>
          </cell>
          <cell r="L42" t="str">
            <v>Total Capital</v>
          </cell>
          <cell r="M42">
            <v>1</v>
          </cell>
          <cell r="N42">
            <v>30</v>
          </cell>
          <cell r="O42">
            <v>380369.47492346994</v>
          </cell>
          <cell r="P42">
            <v>385811.60695271165</v>
          </cell>
          <cell r="Q42">
            <v>389098.36902604293</v>
          </cell>
          <cell r="R42">
            <v>392705.83376020315</v>
          </cell>
          <cell r="S42">
            <v>400912.91005717136</v>
          </cell>
          <cell r="T42">
            <v>407585.49134212639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7.0000000000000007E-2</v>
          </cell>
          <cell r="AC42">
            <v>7.0000000000000007E-2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1</v>
          </cell>
          <cell r="AM42">
            <v>0.61316642219950368</v>
          </cell>
          <cell r="AN42">
            <v>0.36068879137424065</v>
          </cell>
          <cell r="AO42">
            <v>3.9037787617777217E-3</v>
          </cell>
          <cell r="AP42">
            <v>1.9921623105281863E-2</v>
          </cell>
          <cell r="AQ42">
            <v>2.3193845591960669E-3</v>
          </cell>
          <cell r="AR42">
            <v>0</v>
          </cell>
          <cell r="AS42">
            <v>0.97385521357374438</v>
          </cell>
          <cell r="AT42">
            <v>2.6144786426255652E-2</v>
          </cell>
          <cell r="AU42">
            <v>1</v>
          </cell>
          <cell r="AV42">
            <v>0.61316642219950368</v>
          </cell>
          <cell r="AW42">
            <v>0.36068879137424065</v>
          </cell>
          <cell r="AX42">
            <v>3.9037787617777217E-3</v>
          </cell>
          <cell r="AY42">
            <v>1.9921623105281863E-2</v>
          </cell>
          <cell r="AZ42">
            <v>2.3193845591960669E-3</v>
          </cell>
          <cell r="BA42">
            <v>0</v>
          </cell>
          <cell r="BB42">
            <v>0.97385521357374438</v>
          </cell>
          <cell r="BC42">
            <v>2.6144786426255652E-2</v>
          </cell>
          <cell r="BD42">
            <v>1</v>
          </cell>
          <cell r="BE42">
            <v>4.2921649553965262E-2</v>
          </cell>
          <cell r="BF42">
            <v>2.5248215396196847E-2</v>
          </cell>
          <cell r="BG42">
            <v>2.7326451332444052E-4</v>
          </cell>
          <cell r="BH42">
            <v>1.3945136173697304E-3</v>
          </cell>
          <cell r="BI42">
            <v>1.623569191437247E-4</v>
          </cell>
          <cell r="BJ42">
            <v>0</v>
          </cell>
          <cell r="BK42">
            <v>6.8169864950162112E-2</v>
          </cell>
          <cell r="BL42">
            <v>1.8301350498378956E-3</v>
          </cell>
          <cell r="BM42">
            <v>6.9999999999999993E-2</v>
          </cell>
          <cell r="BN42">
            <v>26625.8632446429</v>
          </cell>
          <cell r="BO42">
            <v>27006.812486689818</v>
          </cell>
          <cell r="BP42">
            <v>27236.885831823009</v>
          </cell>
          <cell r="BQ42">
            <v>27489.408363214225</v>
          </cell>
          <cell r="BR42">
            <v>28063.903704001998</v>
          </cell>
          <cell r="BS42">
            <v>28530.984393948849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26625.8632446429</v>
          </cell>
          <cell r="CB42">
            <v>0</v>
          </cell>
          <cell r="CC42">
            <v>0</v>
          </cell>
          <cell r="CD42">
            <v>26625.8632446429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27006.812486689818</v>
          </cell>
          <cell r="CM42">
            <v>0</v>
          </cell>
          <cell r="CN42">
            <v>0</v>
          </cell>
          <cell r="CO42">
            <v>27006.812486689818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27236.885831823009</v>
          </cell>
          <cell r="CX42">
            <v>0</v>
          </cell>
          <cell r="CY42">
            <v>0</v>
          </cell>
          <cell r="CZ42">
            <v>27236.885831823009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27489.408363214225</v>
          </cell>
          <cell r="DI42">
            <v>0</v>
          </cell>
          <cell r="DJ42">
            <v>0</v>
          </cell>
          <cell r="DK42">
            <v>27489.408363214225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28063.903704001998</v>
          </cell>
          <cell r="DT42">
            <v>0</v>
          </cell>
          <cell r="DU42">
            <v>0</v>
          </cell>
          <cell r="DV42">
            <v>28063.903704001998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28530.984393948849</v>
          </cell>
          <cell r="EE42">
            <v>0</v>
          </cell>
          <cell r="EF42">
            <v>0</v>
          </cell>
          <cell r="EG42">
            <v>28530.984393948849</v>
          </cell>
          <cell r="EH42">
            <v>16326.085303690956</v>
          </cell>
          <cell r="EI42">
            <v>9603.6504330060652</v>
          </cell>
          <cell r="EJ42">
            <v>103.94147944843502</v>
          </cell>
          <cell r="EK42">
            <v>530.4304124125531</v>
          </cell>
          <cell r="EL42">
            <v>61.755616084890832</v>
          </cell>
          <cell r="EM42">
            <v>0</v>
          </cell>
          <cell r="EN42">
            <v>25929.735736697021</v>
          </cell>
          <cell r="EO42">
            <v>696.12750794587896</v>
          </cell>
          <cell r="EP42">
            <v>26625.8632446429</v>
          </cell>
          <cell r="EQ42">
            <v>16559.670587476478</v>
          </cell>
          <cell r="ER42">
            <v>9741.0545546949015</v>
          </cell>
          <cell r="ES42">
            <v>105.42862100885309</v>
          </cell>
          <cell r="ET42">
            <v>538.0195396348546</v>
          </cell>
          <cell r="EU42">
            <v>62.639183874731899</v>
          </cell>
          <cell r="EV42">
            <v>0</v>
          </cell>
          <cell r="EW42">
            <v>26300.725142171381</v>
          </cell>
          <cell r="EX42">
            <v>706.08734451843964</v>
          </cell>
          <cell r="EY42">
            <v>27006.812486689818</v>
          </cell>
          <cell r="EZ42">
            <v>16700.743837355269</v>
          </cell>
          <cell r="FA42">
            <v>9824.0394314784207</v>
          </cell>
          <cell r="FB42">
            <v>106.3267764472352</v>
          </cell>
          <cell r="FC42">
            <v>542.60297410316946</v>
          </cell>
          <cell r="FD42">
            <v>63.172812438916409</v>
          </cell>
          <cell r="FE42">
            <v>0</v>
          </cell>
          <cell r="FF42">
            <v>26524.783268833689</v>
          </cell>
          <cell r="FG42">
            <v>712.10256298932109</v>
          </cell>
          <cell r="FH42">
            <v>27236.885831823009</v>
          </cell>
          <cell r="FI42">
            <v>16855.582174453182</v>
          </cell>
          <cell r="FJ42">
            <v>9915.1214781206818</v>
          </cell>
          <cell r="FK42">
            <v>107.31256854215057</v>
          </cell>
          <cell r="FL42">
            <v>547.63363279913699</v>
          </cell>
          <cell r="FM42">
            <v>63.758509299074298</v>
          </cell>
          <cell r="FN42">
            <v>0</v>
          </cell>
          <cell r="FO42">
            <v>26770.703652573862</v>
          </cell>
          <cell r="FP42">
            <v>718.7047106403619</v>
          </cell>
          <cell r="FQ42">
            <v>27489.408363214225</v>
          </cell>
          <cell r="FR42">
            <v>17207.843427134303</v>
          </cell>
          <cell r="FS42">
            <v>10122.335508239556</v>
          </cell>
          <cell r="FT42">
            <v>109.55527125225814</v>
          </cell>
          <cell r="FU42">
            <v>559.07851245405141</v>
          </cell>
          <cell r="FV42">
            <v>65.090984921827541</v>
          </cell>
          <cell r="FW42">
            <v>0</v>
          </cell>
          <cell r="FX42">
            <v>27330.17893537386</v>
          </cell>
          <cell r="FY42">
            <v>733.7247686281371</v>
          </cell>
          <cell r="FZ42">
            <v>28063.903704001998</v>
          </cell>
          <cell r="GA42">
            <v>17494.24162266749</v>
          </cell>
          <cell r="GB42">
            <v>10290.806277770733</v>
          </cell>
          <cell r="GC42">
            <v>111.37865092970914</v>
          </cell>
          <cell r="GD42">
            <v>568.38351791892762</v>
          </cell>
          <cell r="GE42">
            <v>66.174324661988919</v>
          </cell>
          <cell r="GF42">
            <v>0</v>
          </cell>
          <cell r="GG42">
            <v>27785.047900438225</v>
          </cell>
          <cell r="GH42">
            <v>745.93649351062572</v>
          </cell>
          <cell r="GI42">
            <v>28530.984393948849</v>
          </cell>
        </row>
        <row r="43">
          <cell r="E43" t="str">
            <v>HOITreasurer's OfficeL4</v>
          </cell>
          <cell r="F43" t="str">
            <v>Represent the company before customers, regulators, shareholder, lenders, creditors and financial intermediaries</v>
          </cell>
          <cell r="G43">
            <v>4</v>
          </cell>
          <cell r="H43" t="str">
            <v>Treasurer's Office</v>
          </cell>
          <cell r="I43" t="str">
            <v>HOITreasurer's Office4</v>
          </cell>
          <cell r="J43" t="str">
            <v>Represent the company before customers, regulators, shareholder, lenders, creditors and financial intermediaries</v>
          </cell>
          <cell r="K43" t="str">
            <v>Non-energy Rev_Assets Blend</v>
          </cell>
          <cell r="L43" t="str">
            <v>Non-energy Rev_Assets Blend</v>
          </cell>
          <cell r="M43">
            <v>1</v>
          </cell>
          <cell r="N43">
            <v>35</v>
          </cell>
          <cell r="O43">
            <v>380369.47492346994</v>
          </cell>
          <cell r="P43">
            <v>385811.60695271165</v>
          </cell>
          <cell r="Q43">
            <v>389098.36902604293</v>
          </cell>
          <cell r="R43">
            <v>392705.83376020315</v>
          </cell>
          <cell r="S43">
            <v>400912.91005717136</v>
          </cell>
          <cell r="T43">
            <v>407585.49134212639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0.1</v>
          </cell>
          <cell r="AC43">
            <v>0.1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</v>
          </cell>
          <cell r="AL43">
            <v>1</v>
          </cell>
          <cell r="AM43">
            <v>0.54190540384531483</v>
          </cell>
          <cell r="AN43">
            <v>0.41573997464319695</v>
          </cell>
          <cell r="AO43">
            <v>1.5521519246843687E-2</v>
          </cell>
          <cell r="AP43">
            <v>2.0702917567767144E-2</v>
          </cell>
          <cell r="AQ43">
            <v>6.1301846968775265E-3</v>
          </cell>
          <cell r="AR43">
            <v>0</v>
          </cell>
          <cell r="AS43">
            <v>0.95764537848851172</v>
          </cell>
          <cell r="AT43">
            <v>4.2354621511488354E-2</v>
          </cell>
          <cell r="AU43">
            <v>1</v>
          </cell>
          <cell r="AV43">
            <v>0.54190540384531483</v>
          </cell>
          <cell r="AW43">
            <v>0.41573997464319695</v>
          </cell>
          <cell r="AX43">
            <v>1.5521519246843687E-2</v>
          </cell>
          <cell r="AY43">
            <v>2.0702917567767144E-2</v>
          </cell>
          <cell r="AZ43">
            <v>6.1301846968775265E-3</v>
          </cell>
          <cell r="BA43">
            <v>0</v>
          </cell>
          <cell r="BB43">
            <v>0.95764537848851172</v>
          </cell>
          <cell r="BC43">
            <v>4.2354621511488354E-2</v>
          </cell>
          <cell r="BD43">
            <v>1</v>
          </cell>
          <cell r="BE43">
            <v>5.4190540384531485E-2</v>
          </cell>
          <cell r="BF43">
            <v>4.1573997464319695E-2</v>
          </cell>
          <cell r="BG43">
            <v>1.5521519246843689E-3</v>
          </cell>
          <cell r="BH43">
            <v>2.0702917567767144E-3</v>
          </cell>
          <cell r="BI43">
            <v>6.1301846968775267E-4</v>
          </cell>
          <cell r="BJ43">
            <v>0</v>
          </cell>
          <cell r="BK43">
            <v>9.5764537848851181E-2</v>
          </cell>
          <cell r="BL43">
            <v>4.2354621511488362E-3</v>
          </cell>
          <cell r="BM43">
            <v>0.10000000000000002</v>
          </cell>
          <cell r="BN43">
            <v>38036.947492346997</v>
          </cell>
          <cell r="BO43">
            <v>38581.160695271166</v>
          </cell>
          <cell r="BP43">
            <v>38909.836902604293</v>
          </cell>
          <cell r="BQ43">
            <v>39270.583376020317</v>
          </cell>
          <cell r="BR43">
            <v>40091.291005717139</v>
          </cell>
          <cell r="BS43">
            <v>40758.549134212641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38036.947492346997</v>
          </cell>
          <cell r="CB43">
            <v>0</v>
          </cell>
          <cell r="CC43">
            <v>0</v>
          </cell>
          <cell r="CD43">
            <v>38036.947492346997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38581.160695271166</v>
          </cell>
          <cell r="CM43">
            <v>0</v>
          </cell>
          <cell r="CN43">
            <v>0</v>
          </cell>
          <cell r="CO43">
            <v>38581.160695271166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38909.836902604293</v>
          </cell>
          <cell r="CX43">
            <v>0</v>
          </cell>
          <cell r="CY43">
            <v>0</v>
          </cell>
          <cell r="CZ43">
            <v>38909.836902604293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39270.583376020317</v>
          </cell>
          <cell r="DI43">
            <v>0</v>
          </cell>
          <cell r="DJ43">
            <v>0</v>
          </cell>
          <cell r="DK43">
            <v>39270.583376020317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40091.291005717139</v>
          </cell>
          <cell r="DT43">
            <v>0</v>
          </cell>
          <cell r="DU43">
            <v>0</v>
          </cell>
          <cell r="DV43">
            <v>40091.291005717139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40758.549134212641</v>
          </cell>
          <cell r="EE43">
            <v>0</v>
          </cell>
          <cell r="EF43">
            <v>0</v>
          </cell>
          <cell r="EG43">
            <v>40758.549134212641</v>
          </cell>
          <cell r="EH43">
            <v>20612.427391883335</v>
          </cell>
          <cell r="EI43">
            <v>15813.479585972955</v>
          </cell>
          <cell r="EJ43">
            <v>590.39121259364663</v>
          </cell>
          <cell r="EK43">
            <v>787.47578846354702</v>
          </cell>
          <cell r="EL43">
            <v>233.17351343351956</v>
          </cell>
          <cell r="EM43">
            <v>0</v>
          </cell>
          <cell r="EN43">
            <v>36425.906977856284</v>
          </cell>
          <cell r="EO43">
            <v>1611.0405144907131</v>
          </cell>
          <cell r="EP43">
            <v>38036.947492346997</v>
          </cell>
          <cell r="EQ43">
            <v>20907.33946739191</v>
          </cell>
          <cell r="ER43">
            <v>16039.730769157142</v>
          </cell>
          <cell r="ES43">
            <v>598.83822829722055</v>
          </cell>
          <cell r="ET43">
            <v>798.7425895429767</v>
          </cell>
          <cell r="EU43">
            <v>236.50964088192401</v>
          </cell>
          <cell r="EV43">
            <v>0</v>
          </cell>
          <cell r="EW43">
            <v>36947.070236549051</v>
          </cell>
          <cell r="EX43">
            <v>1634.0904587221212</v>
          </cell>
          <cell r="EY43">
            <v>38581.160695271166</v>
          </cell>
          <cell r="EZ43">
            <v>21085.450880261113</v>
          </cell>
          <cell r="FA43">
            <v>16176.374607259639</v>
          </cell>
          <cell r="FB43">
            <v>603.93978237532133</v>
          </cell>
          <cell r="FC43">
            <v>805.54714596988072</v>
          </cell>
          <cell r="FD43">
            <v>238.5244867383453</v>
          </cell>
          <cell r="FE43">
            <v>0</v>
          </cell>
          <cell r="FF43">
            <v>37261.825487520749</v>
          </cell>
          <cell r="FG43">
            <v>1648.0114150835473</v>
          </cell>
          <cell r="FH43">
            <v>38909.836902604293</v>
          </cell>
          <cell r="FI43">
            <v>21280.941343623395</v>
          </cell>
          <cell r="FJ43">
            <v>16326.351336970238</v>
          </cell>
          <cell r="FK43">
            <v>609.53911570567914</v>
          </cell>
          <cell r="FL43">
            <v>813.01565047187535</v>
          </cell>
          <cell r="FM43">
            <v>240.73592924913274</v>
          </cell>
          <cell r="FN43">
            <v>0</v>
          </cell>
          <cell r="FO43">
            <v>37607.292680593629</v>
          </cell>
          <cell r="FP43">
            <v>1663.2906954266871</v>
          </cell>
          <cell r="FQ43">
            <v>39270.583376020317</v>
          </cell>
          <cell r="FR43">
            <v>21725.687243133183</v>
          </cell>
          <cell r="FS43">
            <v>16667.552306129874</v>
          </cell>
          <cell r="FT43">
            <v>622.2777449760498</v>
          </cell>
          <cell r="FU43">
            <v>830.00669287672622</v>
          </cell>
          <cell r="FV43">
            <v>245.76701860131084</v>
          </cell>
          <cell r="FW43">
            <v>0</v>
          </cell>
          <cell r="FX43">
            <v>38393.239549263053</v>
          </cell>
          <cell r="FY43">
            <v>1698.0514564540867</v>
          </cell>
          <cell r="FZ43">
            <v>40091.291005717139</v>
          </cell>
          <cell r="GA43">
            <v>22087.27802872461</v>
          </cell>
          <cell r="GB43">
            <v>16944.958183551062</v>
          </cell>
          <cell r="GC43">
            <v>632.63460486010558</v>
          </cell>
          <cell r="GD43">
            <v>843.82088290739114</v>
          </cell>
          <cell r="GE43">
            <v>249.85743416948108</v>
          </cell>
          <cell r="GF43">
            <v>0</v>
          </cell>
          <cell r="GG43">
            <v>39032.236212275668</v>
          </cell>
          <cell r="GH43">
            <v>1726.3129219369778</v>
          </cell>
          <cell r="GI43">
            <v>40758.549134212641</v>
          </cell>
        </row>
        <row r="44">
          <cell r="E44" t="str">
            <v>HOITreasurer's OfficeL5</v>
          </cell>
          <cell r="F44" t="str">
            <v>Pension Management</v>
          </cell>
          <cell r="G44">
            <v>5</v>
          </cell>
          <cell r="H44" t="str">
            <v>Treasurer's Office</v>
          </cell>
          <cell r="I44" t="str">
            <v>HOITreasurer's Office5</v>
          </cell>
          <cell r="J44" t="str">
            <v>Pension Management</v>
          </cell>
          <cell r="K44" t="str">
            <v>Headcount</v>
          </cell>
          <cell r="L44" t="str">
            <v>Headcount</v>
          </cell>
          <cell r="M44">
            <v>1</v>
          </cell>
          <cell r="N44">
            <v>9</v>
          </cell>
          <cell r="O44">
            <v>380369.47492346994</v>
          </cell>
          <cell r="P44">
            <v>385811.60695271165</v>
          </cell>
          <cell r="Q44">
            <v>389098.36902604293</v>
          </cell>
          <cell r="R44">
            <v>392705.83376020315</v>
          </cell>
          <cell r="S44">
            <v>400912.91005717136</v>
          </cell>
          <cell r="T44">
            <v>407585.49134212639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0.03</v>
          </cell>
          <cell r="AC44">
            <v>0.03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</v>
          </cell>
          <cell r="AL44">
            <v>1</v>
          </cell>
          <cell r="AM44">
            <v>0.53406481179622733</v>
          </cell>
          <cell r="AN44">
            <v>0.44278704005562464</v>
          </cell>
          <cell r="AO44">
            <v>1.5681003584229389E-2</v>
          </cell>
          <cell r="AP44">
            <v>0</v>
          </cell>
          <cell r="AQ44">
            <v>7.4671445639187574E-3</v>
          </cell>
          <cell r="AR44">
            <v>0</v>
          </cell>
          <cell r="AS44">
            <v>0.97685185185185197</v>
          </cell>
          <cell r="AT44">
            <v>2.3148148148148147E-2</v>
          </cell>
          <cell r="AU44">
            <v>1.0000000000000002</v>
          </cell>
          <cell r="AV44">
            <v>0.53406481179622733</v>
          </cell>
          <cell r="AW44">
            <v>0.44278704005562464</v>
          </cell>
          <cell r="AX44">
            <v>1.5681003584229389E-2</v>
          </cell>
          <cell r="AY44">
            <v>0</v>
          </cell>
          <cell r="AZ44">
            <v>7.4671445639187574E-3</v>
          </cell>
          <cell r="BA44">
            <v>0</v>
          </cell>
          <cell r="BB44">
            <v>0.97685185185185197</v>
          </cell>
          <cell r="BC44">
            <v>2.3148148148148147E-2</v>
          </cell>
          <cell r="BD44">
            <v>1.0000000000000002</v>
          </cell>
          <cell r="BE44">
            <v>1.6021944353886819E-2</v>
          </cell>
          <cell r="BF44">
            <v>1.3283611201668738E-2</v>
          </cell>
          <cell r="BG44">
            <v>4.7043010752688169E-4</v>
          </cell>
          <cell r="BH44">
            <v>0</v>
          </cell>
          <cell r="BI44">
            <v>2.2401433691756272E-4</v>
          </cell>
          <cell r="BJ44">
            <v>0</v>
          </cell>
          <cell r="BK44">
            <v>2.9305555555555557E-2</v>
          </cell>
          <cell r="BL44">
            <v>6.9444444444444436E-4</v>
          </cell>
          <cell r="BM44">
            <v>0.03</v>
          </cell>
          <cell r="BN44">
            <v>11411.084247704097</v>
          </cell>
          <cell r="BO44">
            <v>11574.348208581348</v>
          </cell>
          <cell r="BP44">
            <v>11672.951070781288</v>
          </cell>
          <cell r="BQ44">
            <v>11781.175012806094</v>
          </cell>
          <cell r="BR44">
            <v>12027.38730171514</v>
          </cell>
          <cell r="BS44">
            <v>12227.564740263791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11411.084247704097</v>
          </cell>
          <cell r="CB44">
            <v>0</v>
          </cell>
          <cell r="CC44">
            <v>0</v>
          </cell>
          <cell r="CD44">
            <v>11411.084247704097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11574.348208581348</v>
          </cell>
          <cell r="CM44">
            <v>0</v>
          </cell>
          <cell r="CN44">
            <v>0</v>
          </cell>
          <cell r="CO44">
            <v>11574.348208581348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11672.951070781288</v>
          </cell>
          <cell r="CX44">
            <v>0</v>
          </cell>
          <cell r="CY44">
            <v>0</v>
          </cell>
          <cell r="CZ44">
            <v>11672.951070781288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11781.175012806094</v>
          </cell>
          <cell r="DI44">
            <v>0</v>
          </cell>
          <cell r="DJ44">
            <v>0</v>
          </cell>
          <cell r="DK44">
            <v>11781.175012806094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12027.38730171514</v>
          </cell>
          <cell r="DT44">
            <v>0</v>
          </cell>
          <cell r="DU44">
            <v>0</v>
          </cell>
          <cell r="DV44">
            <v>12027.38730171514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12227.564740263791</v>
          </cell>
          <cell r="EE44">
            <v>0</v>
          </cell>
          <cell r="EF44">
            <v>0</v>
          </cell>
          <cell r="EG44">
            <v>12227.564740263791</v>
          </cell>
          <cell r="EH44">
            <v>6094.2585611409831</v>
          </cell>
          <cell r="EI44">
            <v>5052.680217866261</v>
          </cell>
          <cell r="EJ44">
            <v>178.93725298819146</v>
          </cell>
          <cell r="EK44">
            <v>0</v>
          </cell>
          <cell r="EL44">
            <v>85.208215708662607</v>
          </cell>
          <cell r="EM44">
            <v>0</v>
          </cell>
          <cell r="EN44">
            <v>11146.938779007243</v>
          </cell>
          <cell r="EO44">
            <v>264.1454686968541</v>
          </cell>
          <cell r="EP44">
            <v>11411.084247704099</v>
          </cell>
          <cell r="EQ44">
            <v>6181.4520976799986</v>
          </cell>
          <cell r="ER44">
            <v>5124.9713838508569</v>
          </cell>
          <cell r="ES44">
            <v>181.49739574388315</v>
          </cell>
          <cell r="ET44">
            <v>0</v>
          </cell>
          <cell r="EU44">
            <v>86.427331306611023</v>
          </cell>
          <cell r="EV44">
            <v>0</v>
          </cell>
          <cell r="EW44">
            <v>11306.423481530855</v>
          </cell>
          <cell r="EX44">
            <v>267.92472705049414</v>
          </cell>
          <cell r="EY44">
            <v>11574.34820858135</v>
          </cell>
          <cell r="EZ44">
            <v>6234.1124167233793</v>
          </cell>
          <cell r="FA44">
            <v>5168.6314533453806</v>
          </cell>
          <cell r="FB44">
            <v>183.04358757945568</v>
          </cell>
          <cell r="FC44">
            <v>0</v>
          </cell>
          <cell r="FD44">
            <v>87.163613133074136</v>
          </cell>
          <cell r="FE44">
            <v>0</v>
          </cell>
          <cell r="FF44">
            <v>11402.74387006876</v>
          </cell>
          <cell r="FG44">
            <v>270.20720071252981</v>
          </cell>
          <cell r="FH44">
            <v>11672.95107078129</v>
          </cell>
          <cell r="FI44">
            <v>6291.9110159527027</v>
          </cell>
          <cell r="FJ44">
            <v>5216.551612297696</v>
          </cell>
          <cell r="FK44">
            <v>184.74064760224607</v>
          </cell>
          <cell r="FL44">
            <v>0</v>
          </cell>
          <cell r="FM44">
            <v>87.971736953450517</v>
          </cell>
          <cell r="FN44">
            <v>0</v>
          </cell>
          <cell r="FO44">
            <v>11508.4626282504</v>
          </cell>
          <cell r="FP44">
            <v>272.71238455569659</v>
          </cell>
          <cell r="FQ44">
            <v>11781.175012806096</v>
          </cell>
          <cell r="FR44">
            <v>6423.4043356908305</v>
          </cell>
          <cell r="FS44">
            <v>5325.571222929053</v>
          </cell>
          <cell r="FT44">
            <v>188.60150338711014</v>
          </cell>
          <cell r="FU44">
            <v>0</v>
          </cell>
          <cell r="FV44">
            <v>89.810239708147705</v>
          </cell>
          <cell r="FW44">
            <v>0</v>
          </cell>
          <cell r="FX44">
            <v>11748.975558619884</v>
          </cell>
          <cell r="FY44">
            <v>278.41174309525786</v>
          </cell>
          <cell r="FZ44">
            <v>12027.387301715142</v>
          </cell>
          <cell r="GA44">
            <v>6530.3120617351669</v>
          </cell>
          <cell r="GB44">
            <v>5414.2071984299273</v>
          </cell>
          <cell r="GC44">
            <v>191.7404865184734</v>
          </cell>
          <cell r="GD44">
            <v>0</v>
          </cell>
          <cell r="GE44">
            <v>91.304993580225442</v>
          </cell>
          <cell r="GF44">
            <v>0</v>
          </cell>
          <cell r="GG44">
            <v>11944.519260165094</v>
          </cell>
          <cell r="GH44">
            <v>283.04548009869887</v>
          </cell>
          <cell r="GI44">
            <v>12227.564740263793</v>
          </cell>
        </row>
        <row r="45">
          <cell r="E45" t="str">
            <v>HOITreasurer's OfficeL6</v>
          </cell>
          <cell r="F45" t="str">
            <v>Oversight of Corp Finance- Treasury</v>
          </cell>
          <cell r="G45">
            <v>6</v>
          </cell>
          <cell r="H45" t="str">
            <v>Treasurer's Office</v>
          </cell>
          <cell r="I45" t="str">
            <v>HOITreasurer's Office6</v>
          </cell>
          <cell r="J45" t="str">
            <v>Oversight of Corp Finance- Treasury</v>
          </cell>
          <cell r="K45" t="str">
            <v>CFO_Treas Dept. Labor (Internal)</v>
          </cell>
          <cell r="L45" t="str">
            <v>CFO_Treas Dept. Labor (Internal)</v>
          </cell>
          <cell r="M45">
            <v>3</v>
          </cell>
          <cell r="N45">
            <v>51</v>
          </cell>
          <cell r="O45">
            <v>380369.47492346994</v>
          </cell>
          <cell r="P45">
            <v>385811.60695271165</v>
          </cell>
          <cell r="Q45">
            <v>389098.36902604293</v>
          </cell>
          <cell r="R45">
            <v>392705.83376020315</v>
          </cell>
          <cell r="S45">
            <v>400912.91005717136</v>
          </cell>
          <cell r="T45">
            <v>407585.49134212639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0.6</v>
          </cell>
          <cell r="AC45">
            <v>0.6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</v>
          </cell>
          <cell r="AL45">
            <v>1</v>
          </cell>
          <cell r="AM45">
            <v>0.60146678601930559</v>
          </cell>
          <cell r="AN45">
            <v>0.37809438353994618</v>
          </cell>
          <cell r="AO45">
            <v>7.3061639201528515E-3</v>
          </cell>
          <cell r="AP45">
            <v>8.3761369874480549E-3</v>
          </cell>
          <cell r="AQ45">
            <v>4.7565295331473195E-3</v>
          </cell>
          <cell r="AR45">
            <v>0</v>
          </cell>
          <cell r="AS45">
            <v>0.97956116955925177</v>
          </cell>
          <cell r="AT45">
            <v>2.0438830440748228E-2</v>
          </cell>
          <cell r="AU45">
            <v>1</v>
          </cell>
          <cell r="AV45">
            <v>0.60146678601930559</v>
          </cell>
          <cell r="AW45">
            <v>0.37809438353994618</v>
          </cell>
          <cell r="AX45">
            <v>7.3061639201528515E-3</v>
          </cell>
          <cell r="AY45">
            <v>8.3761369874480549E-3</v>
          </cell>
          <cell r="AZ45">
            <v>4.7565295331473195E-3</v>
          </cell>
          <cell r="BA45">
            <v>0</v>
          </cell>
          <cell r="BB45">
            <v>0.97956116955925177</v>
          </cell>
          <cell r="BC45">
            <v>2.0438830440748228E-2</v>
          </cell>
          <cell r="BD45">
            <v>1</v>
          </cell>
          <cell r="BE45">
            <v>0.36088007161158336</v>
          </cell>
          <cell r="BF45">
            <v>0.2268566301239677</v>
          </cell>
          <cell r="BG45">
            <v>4.3836983520917109E-3</v>
          </cell>
          <cell r="BH45">
            <v>5.0256821924688326E-3</v>
          </cell>
          <cell r="BI45">
            <v>2.8539177198883916E-3</v>
          </cell>
          <cell r="BJ45">
            <v>0</v>
          </cell>
          <cell r="BK45">
            <v>0.58773670173555104</v>
          </cell>
          <cell r="BL45">
            <v>1.2263298264448936E-2</v>
          </cell>
          <cell r="BM45">
            <v>0.6</v>
          </cell>
          <cell r="BN45">
            <v>228221.68495408195</v>
          </cell>
          <cell r="BO45">
            <v>231486.96417162698</v>
          </cell>
          <cell r="BP45">
            <v>233459.02141562576</v>
          </cell>
          <cell r="BQ45">
            <v>235623.50025612189</v>
          </cell>
          <cell r="BR45">
            <v>240547.74603430281</v>
          </cell>
          <cell r="BS45">
            <v>244551.29480527583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228221.68495408195</v>
          </cell>
          <cell r="CB45">
            <v>0</v>
          </cell>
          <cell r="CC45">
            <v>0</v>
          </cell>
          <cell r="CD45">
            <v>228221.68495408195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231486.96417162698</v>
          </cell>
          <cell r="CM45">
            <v>0</v>
          </cell>
          <cell r="CN45">
            <v>0</v>
          </cell>
          <cell r="CO45">
            <v>231486.96417162698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233459.02141562576</v>
          </cell>
          <cell r="CX45">
            <v>0</v>
          </cell>
          <cell r="CY45">
            <v>0</v>
          </cell>
          <cell r="CZ45">
            <v>233459.02141562576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235623.50025612189</v>
          </cell>
          <cell r="DI45">
            <v>0</v>
          </cell>
          <cell r="DJ45">
            <v>0</v>
          </cell>
          <cell r="DK45">
            <v>235623.50025612189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240547.74603430281</v>
          </cell>
          <cell r="DT45">
            <v>0</v>
          </cell>
          <cell r="DU45">
            <v>0</v>
          </cell>
          <cell r="DV45">
            <v>240547.74603430281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244551.29480527583</v>
          </cell>
          <cell r="EE45">
            <v>0</v>
          </cell>
          <cell r="EF45">
            <v>0</v>
          </cell>
          <cell r="EG45">
            <v>244551.29480527583</v>
          </cell>
          <cell r="EH45">
            <v>137267.76334924219</v>
          </cell>
          <cell r="EI45">
            <v>86289.337283161425</v>
          </cell>
          <cell r="EJ45">
            <v>1667.4250404080044</v>
          </cell>
          <cell r="EK45">
            <v>1911.616096681603</v>
          </cell>
          <cell r="EL45">
            <v>1085.543184588734</v>
          </cell>
          <cell r="EM45">
            <v>0</v>
          </cell>
          <cell r="EN45">
            <v>223557.1006324036</v>
          </cell>
          <cell r="EO45">
            <v>4664.5843216783423</v>
          </cell>
          <cell r="EP45">
            <v>228221.68495408195</v>
          </cell>
          <cell r="EQ45">
            <v>139231.72034567464</v>
          </cell>
          <cell r="ER45">
            <v>87523.921016004912</v>
          </cell>
          <cell r="ES45">
            <v>1691.281705616457</v>
          </cell>
          <cell r="ET45">
            <v>1938.9665227100274</v>
          </cell>
          <cell r="EU45">
            <v>1101.0745816209592</v>
          </cell>
          <cell r="EV45">
            <v>0</v>
          </cell>
          <cell r="EW45">
            <v>226755.64136167953</v>
          </cell>
          <cell r="EX45">
            <v>4731.3228099474436</v>
          </cell>
          <cell r="EY45">
            <v>231486.96417162698</v>
          </cell>
          <cell r="EZ45">
            <v>140417.84727806866</v>
          </cell>
          <cell r="FA45">
            <v>88269.54478398012</v>
          </cell>
          <cell r="FB45">
            <v>1705.6898791010367</v>
          </cell>
          <cell r="FC45">
            <v>1955.4847443328504</v>
          </cell>
          <cell r="FD45">
            <v>1110.4547301430964</v>
          </cell>
          <cell r="FE45">
            <v>0</v>
          </cell>
          <cell r="FF45">
            <v>228687.39206204878</v>
          </cell>
          <cell r="FG45">
            <v>4771.6293535769837</v>
          </cell>
          <cell r="FH45">
            <v>233459.02141562576</v>
          </cell>
          <cell r="FI45">
            <v>141719.70940966866</v>
          </cell>
          <cell r="FJ45">
            <v>89087.922076862757</v>
          </cell>
          <cell r="FK45">
            <v>1721.5039163114038</v>
          </cell>
          <cell r="FL45">
            <v>1973.6147156072789</v>
          </cell>
          <cell r="FM45">
            <v>1120.7501376717887</v>
          </cell>
          <cell r="FN45">
            <v>0</v>
          </cell>
          <cell r="FO45">
            <v>230807.63148653141</v>
          </cell>
          <cell r="FP45">
            <v>4815.8687695904719</v>
          </cell>
          <cell r="FQ45">
            <v>235623.50025612189</v>
          </cell>
          <cell r="FR45">
            <v>144681.47969144027</v>
          </cell>
          <cell r="FS45">
            <v>90949.751748763258</v>
          </cell>
          <cell r="FT45">
            <v>1757.4812631499144</v>
          </cell>
          <cell r="FU45">
            <v>2014.860872805185</v>
          </cell>
          <cell r="FV45">
            <v>1144.1724581441822</v>
          </cell>
          <cell r="FW45">
            <v>0</v>
          </cell>
          <cell r="FX45">
            <v>235631.23144020353</v>
          </cell>
          <cell r="FY45">
            <v>4916.5145940992816</v>
          </cell>
          <cell r="FZ45">
            <v>240547.74603430281</v>
          </cell>
          <cell r="GA45">
            <v>147089.48130338895</v>
          </cell>
          <cell r="GB45">
            <v>92463.471053296409</v>
          </cell>
          <cell r="GC45">
            <v>1786.7318467329696</v>
          </cell>
          <cell r="GD45">
            <v>2048.3951457467842</v>
          </cell>
          <cell r="GE45">
            <v>1163.2154561107111</v>
          </cell>
          <cell r="GF45">
            <v>0</v>
          </cell>
          <cell r="GG45">
            <v>239552.95235668536</v>
          </cell>
          <cell r="GH45">
            <v>4998.3424485904652</v>
          </cell>
          <cell r="GI45">
            <v>244551.29480527583</v>
          </cell>
        </row>
        <row r="46">
          <cell r="E46" t="str">
            <v>HOITreasurer's OfficeL7</v>
          </cell>
          <cell r="F46">
            <v>0</v>
          </cell>
          <cell r="G46">
            <v>7</v>
          </cell>
          <cell r="H46" t="str">
            <v>Treasurer's Office</v>
          </cell>
          <cell r="I46" t="str">
            <v>HOITreasurer's Office7</v>
          </cell>
          <cell r="J46">
            <v>0</v>
          </cell>
          <cell r="K46" t="str">
            <v>CFO_Treas Dept. Labor (Internal)</v>
          </cell>
          <cell r="L46" t="str">
            <v>CFO_Treas Dept. Labor (Internal)</v>
          </cell>
          <cell r="M46">
            <v>3</v>
          </cell>
          <cell r="N46">
            <v>51</v>
          </cell>
          <cell r="O46">
            <v>380369.47492346994</v>
          </cell>
          <cell r="P46">
            <v>385811.60695271165</v>
          </cell>
          <cell r="Q46">
            <v>389098.36902604293</v>
          </cell>
          <cell r="R46">
            <v>392705.83376020315</v>
          </cell>
          <cell r="S46">
            <v>400912.91005717136</v>
          </cell>
          <cell r="T46">
            <v>407585.49134212639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0.60146678601930559</v>
          </cell>
          <cell r="AN46">
            <v>0.37809438353994618</v>
          </cell>
          <cell r="AO46">
            <v>7.3061639201528515E-3</v>
          </cell>
          <cell r="AP46">
            <v>8.3761369874480549E-3</v>
          </cell>
          <cell r="AQ46">
            <v>4.7565295331473195E-3</v>
          </cell>
          <cell r="AR46">
            <v>0</v>
          </cell>
          <cell r="AS46">
            <v>0.97956116955925177</v>
          </cell>
          <cell r="AT46">
            <v>2.0438830440748228E-2</v>
          </cell>
          <cell r="AU46">
            <v>1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</row>
        <row r="47">
          <cell r="E47" t="str">
            <v>HOITreasurer's OfficeL8</v>
          </cell>
          <cell r="F47">
            <v>0</v>
          </cell>
          <cell r="G47">
            <v>8</v>
          </cell>
          <cell r="H47" t="str">
            <v>Treasurer's Office</v>
          </cell>
          <cell r="I47" t="str">
            <v>HOITreasurer's Office8</v>
          </cell>
          <cell r="J47">
            <v>0</v>
          </cell>
          <cell r="K47" t="str">
            <v>CFO_Treas Dept. Labor (Internal)</v>
          </cell>
          <cell r="L47" t="str">
            <v>CFO_Treas Dept. Labor (Internal)</v>
          </cell>
          <cell r="M47">
            <v>3</v>
          </cell>
          <cell r="N47">
            <v>51</v>
          </cell>
          <cell r="O47">
            <v>380369.47492346994</v>
          </cell>
          <cell r="P47">
            <v>385811.60695271165</v>
          </cell>
          <cell r="Q47">
            <v>389098.36902604293</v>
          </cell>
          <cell r="R47">
            <v>392705.83376020315</v>
          </cell>
          <cell r="S47">
            <v>400912.91005717136</v>
          </cell>
          <cell r="T47">
            <v>407585.49134212639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0.60146678601930559</v>
          </cell>
          <cell r="AN47">
            <v>0.37809438353994618</v>
          </cell>
          <cell r="AO47">
            <v>7.3061639201528515E-3</v>
          </cell>
          <cell r="AP47">
            <v>8.3761369874480549E-3</v>
          </cell>
          <cell r="AQ47">
            <v>4.7565295331473195E-3</v>
          </cell>
          <cell r="AR47">
            <v>0</v>
          </cell>
          <cell r="AS47">
            <v>0.97956116955925177</v>
          </cell>
          <cell r="AT47">
            <v>2.0438830440748228E-2</v>
          </cell>
          <cell r="AU47">
            <v>1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</row>
        <row r="48">
          <cell r="E48" t="str">
            <v>HOITreasurer's OfficeL9</v>
          </cell>
          <cell r="F48">
            <v>0</v>
          </cell>
          <cell r="G48">
            <v>9</v>
          </cell>
          <cell r="H48" t="str">
            <v>Treasurer's Office</v>
          </cell>
          <cell r="I48" t="str">
            <v>HOITreasurer's Office9</v>
          </cell>
          <cell r="J48">
            <v>0</v>
          </cell>
          <cell r="K48" t="str">
            <v>CFO_Treas Dept. Labor (Internal)</v>
          </cell>
          <cell r="L48" t="str">
            <v>CFO_Treas Dept. Labor (Internal)</v>
          </cell>
          <cell r="M48">
            <v>3</v>
          </cell>
          <cell r="N48">
            <v>51</v>
          </cell>
          <cell r="O48">
            <v>380369.47492346994</v>
          </cell>
          <cell r="P48">
            <v>385811.60695271165</v>
          </cell>
          <cell r="Q48">
            <v>389098.36902604293</v>
          </cell>
          <cell r="R48">
            <v>392705.83376020315</v>
          </cell>
          <cell r="S48">
            <v>400912.91005717136</v>
          </cell>
          <cell r="T48">
            <v>407585.49134212639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0.60146678601930559</v>
          </cell>
          <cell r="AN48">
            <v>0.37809438353994618</v>
          </cell>
          <cell r="AO48">
            <v>7.3061639201528515E-3</v>
          </cell>
          <cell r="AP48">
            <v>8.3761369874480549E-3</v>
          </cell>
          <cell r="AQ48">
            <v>4.7565295331473195E-3</v>
          </cell>
          <cell r="AR48">
            <v>0</v>
          </cell>
          <cell r="AS48">
            <v>0.97956116955925177</v>
          </cell>
          <cell r="AT48">
            <v>2.0438830440748228E-2</v>
          </cell>
          <cell r="AU48">
            <v>1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</row>
        <row r="49">
          <cell r="E49" t="str">
            <v>HOITreasurer's OfficeN1</v>
          </cell>
          <cell r="F49" t="str">
            <v>General Departmental Expenses</v>
          </cell>
          <cell r="G49">
            <v>1</v>
          </cell>
          <cell r="H49" t="str">
            <v>Treasurer's Office</v>
          </cell>
          <cell r="I49" t="str">
            <v>HOITreasurer's Office1</v>
          </cell>
          <cell r="J49" t="str">
            <v>General Departmental Expenses</v>
          </cell>
          <cell r="K49" t="str">
            <v>CFO_Treas Dept. Labor (Internal)</v>
          </cell>
          <cell r="L49" t="str">
            <v>CFO_Treas Dept. Labor (Internal)</v>
          </cell>
          <cell r="M49">
            <v>3</v>
          </cell>
          <cell r="N49">
            <v>51</v>
          </cell>
          <cell r="O49">
            <v>-380369.47492347</v>
          </cell>
          <cell r="P49">
            <v>-385811.606952712</v>
          </cell>
          <cell r="Q49">
            <v>-389098.36902604299</v>
          </cell>
          <cell r="R49">
            <v>-392705.83376020298</v>
          </cell>
          <cell r="S49">
            <v>-400912.91005717102</v>
          </cell>
          <cell r="T49">
            <v>-407585.49134212598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1</v>
          </cell>
          <cell r="AC49">
            <v>1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</v>
          </cell>
          <cell r="AL49">
            <v>1</v>
          </cell>
          <cell r="AM49">
            <v>0.60146678601930559</v>
          </cell>
          <cell r="AN49">
            <v>0.37809438353994618</v>
          </cell>
          <cell r="AO49">
            <v>7.3061639201528515E-3</v>
          </cell>
          <cell r="AP49">
            <v>8.3761369874480549E-3</v>
          </cell>
          <cell r="AQ49">
            <v>4.7565295331473195E-3</v>
          </cell>
          <cell r="AR49">
            <v>0</v>
          </cell>
          <cell r="AS49">
            <v>0.97956116955925177</v>
          </cell>
          <cell r="AT49">
            <v>2.0438830440748228E-2</v>
          </cell>
          <cell r="AU49">
            <v>1</v>
          </cell>
          <cell r="AV49">
            <v>0.60146678601930559</v>
          </cell>
          <cell r="AW49">
            <v>0.37809438353994618</v>
          </cell>
          <cell r="AX49">
            <v>7.3061639201528515E-3</v>
          </cell>
          <cell r="AY49">
            <v>8.3761369874480549E-3</v>
          </cell>
          <cell r="AZ49">
            <v>4.7565295331473195E-3</v>
          </cell>
          <cell r="BA49">
            <v>0</v>
          </cell>
          <cell r="BB49">
            <v>0.97956116955925177</v>
          </cell>
          <cell r="BC49">
            <v>2.0438830440748228E-2</v>
          </cell>
          <cell r="BD49">
            <v>1</v>
          </cell>
          <cell r="BE49">
            <v>0.60146678601930559</v>
          </cell>
          <cell r="BF49">
            <v>0.37809438353994618</v>
          </cell>
          <cell r="BG49">
            <v>7.3061639201528515E-3</v>
          </cell>
          <cell r="BH49">
            <v>8.3761369874480549E-3</v>
          </cell>
          <cell r="BI49">
            <v>4.7565295331473195E-3</v>
          </cell>
          <cell r="BJ49">
            <v>0</v>
          </cell>
          <cell r="BK49">
            <v>0.97956116955925177</v>
          </cell>
          <cell r="BL49">
            <v>2.0438830440748228E-2</v>
          </cell>
          <cell r="BM49">
            <v>1</v>
          </cell>
          <cell r="BN49">
            <v>-380369.47492347</v>
          </cell>
          <cell r="BO49">
            <v>-385811.606952712</v>
          </cell>
          <cell r="BP49">
            <v>-389098.36902604299</v>
          </cell>
          <cell r="BQ49">
            <v>-392705.83376020298</v>
          </cell>
          <cell r="BR49">
            <v>-400912.91005717102</v>
          </cell>
          <cell r="BS49">
            <v>-407585.49134212598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-380369.47492347</v>
          </cell>
          <cell r="CB49">
            <v>0</v>
          </cell>
          <cell r="CC49">
            <v>0</v>
          </cell>
          <cell r="CD49">
            <v>-380369.47492347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-385811.606952712</v>
          </cell>
          <cell r="CM49">
            <v>0</v>
          </cell>
          <cell r="CN49">
            <v>0</v>
          </cell>
          <cell r="CO49">
            <v>-385811.606952712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-389098.36902604299</v>
          </cell>
          <cell r="CX49">
            <v>0</v>
          </cell>
          <cell r="CY49">
            <v>0</v>
          </cell>
          <cell r="CZ49">
            <v>-389098.36902604299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-392705.83376020298</v>
          </cell>
          <cell r="DI49">
            <v>0</v>
          </cell>
          <cell r="DJ49">
            <v>0</v>
          </cell>
          <cell r="DK49">
            <v>-392705.83376020298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-400912.91005717102</v>
          </cell>
          <cell r="DT49">
            <v>0</v>
          </cell>
          <cell r="DU49">
            <v>0</v>
          </cell>
          <cell r="DV49">
            <v>-400912.91005717102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-407585.49134212598</v>
          </cell>
          <cell r="EE49">
            <v>0</v>
          </cell>
          <cell r="EF49">
            <v>0</v>
          </cell>
          <cell r="EG49">
            <v>-407585.49134212598</v>
          </cell>
          <cell r="EH49">
            <v>-228779.60558207036</v>
          </cell>
          <cell r="EI49">
            <v>-143815.5621386024</v>
          </cell>
          <cell r="EJ49">
            <v>-2779.0417340133413</v>
          </cell>
          <cell r="EK49">
            <v>-3186.0268278026724</v>
          </cell>
          <cell r="EL49">
            <v>-1809.2386409812239</v>
          </cell>
          <cell r="EM49">
            <v>0</v>
          </cell>
          <cell r="EN49">
            <v>-372595.16772067273</v>
          </cell>
          <cell r="EO49">
            <v>-7774.3072027972385</v>
          </cell>
          <cell r="EP49">
            <v>-380369.47492347</v>
          </cell>
          <cell r="EQ49">
            <v>-232052.86724279125</v>
          </cell>
          <cell r="ER49">
            <v>-145873.20169334166</v>
          </cell>
          <cell r="ES49">
            <v>-2818.8028426940973</v>
          </cell>
          <cell r="ET49">
            <v>-3231.6108711833822</v>
          </cell>
          <cell r="EU49">
            <v>-1835.1243027016003</v>
          </cell>
          <cell r="EV49">
            <v>0</v>
          </cell>
          <cell r="EW49">
            <v>-377926.06893613294</v>
          </cell>
          <cell r="EX49">
            <v>-7885.5380165790802</v>
          </cell>
          <cell r="EY49">
            <v>-385811.606952712</v>
          </cell>
          <cell r="EZ49">
            <v>-234029.74546344779</v>
          </cell>
          <cell r="FA49">
            <v>-147115.9079733002</v>
          </cell>
          <cell r="FB49">
            <v>-2842.8164651683951</v>
          </cell>
          <cell r="FC49">
            <v>-3259.1412405547512</v>
          </cell>
          <cell r="FD49">
            <v>-1850.7578835718277</v>
          </cell>
          <cell r="FE49">
            <v>0</v>
          </cell>
          <cell r="FF49">
            <v>-381145.65343674802</v>
          </cell>
          <cell r="FG49">
            <v>-7952.715589294975</v>
          </cell>
          <cell r="FH49">
            <v>-389098.36902604299</v>
          </cell>
          <cell r="FI49">
            <v>-236199.515682781</v>
          </cell>
          <cell r="FJ49">
            <v>-148479.87012810452</v>
          </cell>
          <cell r="FK49">
            <v>-2869.1731938523385</v>
          </cell>
          <cell r="FL49">
            <v>-3289.3578593454631</v>
          </cell>
          <cell r="FM49">
            <v>-1867.9168961196472</v>
          </cell>
          <cell r="FN49">
            <v>0</v>
          </cell>
          <cell r="FO49">
            <v>-384679.38581088552</v>
          </cell>
          <cell r="FP49">
            <v>-8026.4479493174495</v>
          </cell>
          <cell r="FQ49">
            <v>-392705.83376020298</v>
          </cell>
          <cell r="FR49">
            <v>-241135.79948573359</v>
          </cell>
          <cell r="FS49">
            <v>-151582.91958127197</v>
          </cell>
          <cell r="FT49">
            <v>-2929.1354385831883</v>
          </cell>
          <cell r="FU49">
            <v>-3358.1014546753054</v>
          </cell>
          <cell r="FV49">
            <v>-1906.954096906969</v>
          </cell>
          <cell r="FW49">
            <v>0</v>
          </cell>
          <cell r="FX49">
            <v>-392718.71906700556</v>
          </cell>
          <cell r="FY49">
            <v>-8194.1909901654635</v>
          </cell>
          <cell r="FZ49">
            <v>-400912.91005717102</v>
          </cell>
          <cell r="GA49">
            <v>-245149.13550564801</v>
          </cell>
          <cell r="GB49">
            <v>-154105.78508882719</v>
          </cell>
          <cell r="GC49">
            <v>-2977.8864112216133</v>
          </cell>
          <cell r="GD49">
            <v>-3413.9919095779705</v>
          </cell>
          <cell r="GE49">
            <v>-1938.6924268511834</v>
          </cell>
          <cell r="GF49">
            <v>0</v>
          </cell>
          <cell r="GG49">
            <v>-399254.92059447523</v>
          </cell>
          <cell r="GH49">
            <v>-8330.5707476507687</v>
          </cell>
          <cell r="GI49">
            <v>-407585.49134212598</v>
          </cell>
        </row>
        <row r="50">
          <cell r="E50" t="str">
            <v>HOIPensionL1</v>
          </cell>
          <cell r="F50" t="str">
            <v>Pension cost</v>
          </cell>
          <cell r="G50">
            <v>1</v>
          </cell>
          <cell r="H50" t="str">
            <v>Pension</v>
          </cell>
          <cell r="I50" t="str">
            <v>HOIPension1</v>
          </cell>
          <cell r="J50" t="str">
            <v>Pension cost</v>
          </cell>
          <cell r="K50" t="str">
            <v>Headcount</v>
          </cell>
          <cell r="L50" t="str">
            <v>Headcount</v>
          </cell>
          <cell r="M50">
            <v>1</v>
          </cell>
          <cell r="N50">
            <v>9</v>
          </cell>
          <cell r="O50">
            <v>1086532.8318122525</v>
          </cell>
          <cell r="P50">
            <v>1102274.4547004709</v>
          </cell>
          <cell r="Q50">
            <v>1111780.2372367026</v>
          </cell>
          <cell r="R50">
            <v>1122214.9986725824</v>
          </cell>
          <cell r="S50">
            <v>1145961.0097540074</v>
          </cell>
          <cell r="T50">
            <v>1165256.4395233563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1</v>
          </cell>
          <cell r="AC50">
            <v>1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1</v>
          </cell>
          <cell r="AL50">
            <v>1</v>
          </cell>
          <cell r="AM50">
            <v>0.53406481179622733</v>
          </cell>
          <cell r="AN50">
            <v>0.44278704005562464</v>
          </cell>
          <cell r="AO50">
            <v>1.5681003584229389E-2</v>
          </cell>
          <cell r="AP50">
            <v>0</v>
          </cell>
          <cell r="AQ50">
            <v>7.4671445639187574E-3</v>
          </cell>
          <cell r="AR50">
            <v>0</v>
          </cell>
          <cell r="AS50">
            <v>0.97685185185185197</v>
          </cell>
          <cell r="AT50">
            <v>2.3148148148148147E-2</v>
          </cell>
          <cell r="AU50">
            <v>1.0000000000000002</v>
          </cell>
          <cell r="AV50">
            <v>0.53406481179622733</v>
          </cell>
          <cell r="AW50">
            <v>0.44278704005562464</v>
          </cell>
          <cell r="AX50">
            <v>1.5681003584229389E-2</v>
          </cell>
          <cell r="AY50">
            <v>0</v>
          </cell>
          <cell r="AZ50">
            <v>7.4671445639187574E-3</v>
          </cell>
          <cell r="BA50">
            <v>0</v>
          </cell>
          <cell r="BB50">
            <v>0.97685185185185197</v>
          </cell>
          <cell r="BC50">
            <v>2.3148148148148147E-2</v>
          </cell>
          <cell r="BD50">
            <v>1.0000000000000002</v>
          </cell>
          <cell r="BE50">
            <v>0.53406481179622733</v>
          </cell>
          <cell r="BF50">
            <v>0.44278704005562464</v>
          </cell>
          <cell r="BG50">
            <v>1.5681003584229389E-2</v>
          </cell>
          <cell r="BH50">
            <v>0</v>
          </cell>
          <cell r="BI50">
            <v>7.4671445639187574E-3</v>
          </cell>
          <cell r="BJ50">
            <v>0</v>
          </cell>
          <cell r="BK50">
            <v>0.97685185185185197</v>
          </cell>
          <cell r="BL50">
            <v>2.3148148148148147E-2</v>
          </cell>
          <cell r="BM50">
            <v>1.0000000000000002</v>
          </cell>
          <cell r="BN50">
            <v>1086532.8318122525</v>
          </cell>
          <cell r="BO50">
            <v>1102274.4547004709</v>
          </cell>
          <cell r="BP50">
            <v>1111780.2372367026</v>
          </cell>
          <cell r="BQ50">
            <v>1122214.9986725824</v>
          </cell>
          <cell r="BR50">
            <v>1145961.0097540074</v>
          </cell>
          <cell r="BS50">
            <v>1165256.4395233563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1086532.8318122525</v>
          </cell>
          <cell r="CB50">
            <v>0</v>
          </cell>
          <cell r="CC50">
            <v>0</v>
          </cell>
          <cell r="CD50">
            <v>1086532.8318122525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1102274.4547004709</v>
          </cell>
          <cell r="CM50">
            <v>0</v>
          </cell>
          <cell r="CN50">
            <v>0</v>
          </cell>
          <cell r="CO50">
            <v>1102274.4547004709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1111780.2372367026</v>
          </cell>
          <cell r="CX50">
            <v>0</v>
          </cell>
          <cell r="CY50">
            <v>0</v>
          </cell>
          <cell r="CZ50">
            <v>1111780.2372367026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1122214.9986725824</v>
          </cell>
          <cell r="DI50">
            <v>0</v>
          </cell>
          <cell r="DJ50">
            <v>0</v>
          </cell>
          <cell r="DK50">
            <v>1122214.9986725824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1145961.0097540074</v>
          </cell>
          <cell r="DT50">
            <v>0</v>
          </cell>
          <cell r="DU50">
            <v>0</v>
          </cell>
          <cell r="DV50">
            <v>1145961.0097540074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1165256.4395233563</v>
          </cell>
          <cell r="EE50">
            <v>0</v>
          </cell>
          <cell r="EF50">
            <v>0</v>
          </cell>
          <cell r="EG50">
            <v>1165256.4395233563</v>
          </cell>
          <cell r="EH50">
            <v>580278.95233223261</v>
          </cell>
          <cell r="EI50">
            <v>481102.65652140311</v>
          </cell>
          <cell r="EJ50">
            <v>17037.92523003084</v>
          </cell>
          <cell r="EK50">
            <v>0</v>
          </cell>
          <cell r="EL50">
            <v>8113.2977285861152</v>
          </cell>
          <cell r="EM50">
            <v>0</v>
          </cell>
          <cell r="EN50">
            <v>1061381.6088536356</v>
          </cell>
          <cell r="EO50">
            <v>25151.222958616956</v>
          </cell>
          <cell r="EP50">
            <v>1086532.8318122528</v>
          </cell>
          <cell r="EQ50">
            <v>588685.9991973961</v>
          </cell>
          <cell r="ER50">
            <v>488072.8431257492</v>
          </cell>
          <cell r="ES50">
            <v>17284.769674962579</v>
          </cell>
          <cell r="ET50">
            <v>0</v>
          </cell>
          <cell r="EU50">
            <v>8230.8427023631339</v>
          </cell>
          <cell r="EV50">
            <v>0</v>
          </cell>
          <cell r="EW50">
            <v>1076758.8423231454</v>
          </cell>
          <cell r="EX50">
            <v>25515.612377325713</v>
          </cell>
          <cell r="EY50">
            <v>1102274.4547004711</v>
          </cell>
          <cell r="EZ50">
            <v>593762.70315858454</v>
          </cell>
          <cell r="FA50">
            <v>492281.88043837971</v>
          </cell>
          <cell r="FB50">
            <v>17433.829884984134</v>
          </cell>
          <cell r="FC50">
            <v>0</v>
          </cell>
          <cell r="FD50">
            <v>8301.8237547543504</v>
          </cell>
          <cell r="FE50">
            <v>0</v>
          </cell>
          <cell r="FF50">
            <v>1086044.5835969641</v>
          </cell>
          <cell r="FG50">
            <v>25735.653639738484</v>
          </cell>
          <cell r="FH50">
            <v>1111780.2372367028</v>
          </cell>
          <cell r="FI50">
            <v>599335.54206097627</v>
          </cell>
          <cell r="FJ50">
            <v>496902.25756825949</v>
          </cell>
          <cell r="FK50">
            <v>17597.457416460744</v>
          </cell>
          <cell r="FL50">
            <v>0</v>
          </cell>
          <cell r="FM50">
            <v>8379.7416268860688</v>
          </cell>
          <cell r="FN50">
            <v>0</v>
          </cell>
          <cell r="FO50">
            <v>1096237.7996292359</v>
          </cell>
          <cell r="FP50">
            <v>25977.199043346813</v>
          </cell>
          <cell r="FQ50">
            <v>1122214.9986725827</v>
          </cell>
          <cell r="FR50">
            <v>612017.45100008859</v>
          </cell>
          <cell r="FS50">
            <v>507416.68352813175</v>
          </cell>
          <cell r="FT50">
            <v>17969.818701339722</v>
          </cell>
          <cell r="FU50">
            <v>0</v>
          </cell>
          <cell r="FV50">
            <v>8557.0565244474874</v>
          </cell>
          <cell r="FW50">
            <v>0</v>
          </cell>
          <cell r="FX50">
            <v>1119434.1345282204</v>
          </cell>
          <cell r="FY50">
            <v>26526.875225787207</v>
          </cell>
          <cell r="FZ50">
            <v>1145961.0097540077</v>
          </cell>
          <cell r="GA50">
            <v>622322.46106838319</v>
          </cell>
          <cell r="GB50">
            <v>515960.44976230292</v>
          </cell>
          <cell r="GC50">
            <v>18272.390404712125</v>
          </cell>
          <cell r="GD50">
            <v>0</v>
          </cell>
          <cell r="GE50">
            <v>8701.1382879581561</v>
          </cell>
          <cell r="GF50">
            <v>0</v>
          </cell>
          <cell r="GG50">
            <v>1138282.9108306861</v>
          </cell>
          <cell r="GH50">
            <v>26973.528692670283</v>
          </cell>
          <cell r="GI50">
            <v>1165256.4395233565</v>
          </cell>
        </row>
        <row r="51">
          <cell r="E51" t="str">
            <v>HOIPensionN1</v>
          </cell>
          <cell r="F51" t="str">
            <v>Pension cost</v>
          </cell>
          <cell r="G51">
            <v>1</v>
          </cell>
          <cell r="H51" t="str">
            <v>Pension</v>
          </cell>
          <cell r="I51" t="str">
            <v>HOIPension1</v>
          </cell>
          <cell r="J51" t="str">
            <v>Pension cost</v>
          </cell>
          <cell r="K51" t="str">
            <v>Headcount</v>
          </cell>
          <cell r="L51" t="str">
            <v>Headcount</v>
          </cell>
          <cell r="M51">
            <v>1</v>
          </cell>
          <cell r="N51">
            <v>9</v>
          </cell>
          <cell r="O51">
            <v>-1086532.8318122514</v>
          </cell>
          <cell r="P51">
            <v>-1102274.45470047</v>
          </cell>
          <cell r="Q51">
            <v>-1111780.237236701</v>
          </cell>
          <cell r="R51">
            <v>-1122214.9986725822</v>
          </cell>
          <cell r="S51">
            <v>-1145961.0097540058</v>
          </cell>
          <cell r="T51">
            <v>-1165256.4395233579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1</v>
          </cell>
          <cell r="AC51">
            <v>1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</v>
          </cell>
          <cell r="AL51">
            <v>1</v>
          </cell>
          <cell r="AM51">
            <v>0.53406481179622733</v>
          </cell>
          <cell r="AN51">
            <v>0.44278704005562464</v>
          </cell>
          <cell r="AO51">
            <v>1.5681003584229389E-2</v>
          </cell>
          <cell r="AP51">
            <v>0</v>
          </cell>
          <cell r="AQ51">
            <v>7.4671445639187574E-3</v>
          </cell>
          <cell r="AR51">
            <v>0</v>
          </cell>
          <cell r="AS51">
            <v>0.97685185185185197</v>
          </cell>
          <cell r="AT51">
            <v>2.3148148148148147E-2</v>
          </cell>
          <cell r="AU51">
            <v>1.0000000000000002</v>
          </cell>
          <cell r="AV51">
            <v>0.53406481179622733</v>
          </cell>
          <cell r="AW51">
            <v>0.44278704005562464</v>
          </cell>
          <cell r="AX51">
            <v>1.5681003584229389E-2</v>
          </cell>
          <cell r="AY51">
            <v>0</v>
          </cell>
          <cell r="AZ51">
            <v>7.4671445639187574E-3</v>
          </cell>
          <cell r="BA51">
            <v>0</v>
          </cell>
          <cell r="BB51">
            <v>0.97685185185185197</v>
          </cell>
          <cell r="BC51">
            <v>2.3148148148148147E-2</v>
          </cell>
          <cell r="BD51">
            <v>1.0000000000000002</v>
          </cell>
          <cell r="BE51">
            <v>0.53406481179622733</v>
          </cell>
          <cell r="BF51">
            <v>0.44278704005562464</v>
          </cell>
          <cell r="BG51">
            <v>1.5681003584229389E-2</v>
          </cell>
          <cell r="BH51">
            <v>0</v>
          </cell>
          <cell r="BI51">
            <v>7.4671445639187574E-3</v>
          </cell>
          <cell r="BJ51">
            <v>0</v>
          </cell>
          <cell r="BK51">
            <v>0.97685185185185197</v>
          </cell>
          <cell r="BL51">
            <v>2.3148148148148147E-2</v>
          </cell>
          <cell r="BM51">
            <v>1.0000000000000002</v>
          </cell>
          <cell r="BN51">
            <v>-1086532.8318122514</v>
          </cell>
          <cell r="BO51">
            <v>-1102274.45470047</v>
          </cell>
          <cell r="BP51">
            <v>-1111780.237236701</v>
          </cell>
          <cell r="BQ51">
            <v>-1122214.9986725822</v>
          </cell>
          <cell r="BR51">
            <v>-1145961.0097540058</v>
          </cell>
          <cell r="BS51">
            <v>-1165256.4395233579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-1086532.8318122514</v>
          </cell>
          <cell r="CB51">
            <v>0</v>
          </cell>
          <cell r="CC51">
            <v>0</v>
          </cell>
          <cell r="CD51">
            <v>-1086532.8318122514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-1102274.45470047</v>
          </cell>
          <cell r="CM51">
            <v>0</v>
          </cell>
          <cell r="CN51">
            <v>0</v>
          </cell>
          <cell r="CO51">
            <v>-1102274.45470047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-1111780.237236701</v>
          </cell>
          <cell r="CX51">
            <v>0</v>
          </cell>
          <cell r="CY51">
            <v>0</v>
          </cell>
          <cell r="CZ51">
            <v>-1111780.237236701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-1122214.9986725822</v>
          </cell>
          <cell r="DI51">
            <v>0</v>
          </cell>
          <cell r="DJ51">
            <v>0</v>
          </cell>
          <cell r="DK51">
            <v>-1122214.9986725822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-1145961.0097540058</v>
          </cell>
          <cell r="DT51">
            <v>0</v>
          </cell>
          <cell r="DU51">
            <v>0</v>
          </cell>
          <cell r="DV51">
            <v>-1145961.0097540058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-1165256.4395233579</v>
          </cell>
          <cell r="EE51">
            <v>0</v>
          </cell>
          <cell r="EF51">
            <v>0</v>
          </cell>
          <cell r="EG51">
            <v>-1165256.4395233579</v>
          </cell>
          <cell r="EH51">
            <v>-580278.95233223191</v>
          </cell>
          <cell r="EI51">
            <v>-481102.65652140259</v>
          </cell>
          <cell r="EJ51">
            <v>-17037.925230030822</v>
          </cell>
          <cell r="EK51">
            <v>0</v>
          </cell>
          <cell r="EL51">
            <v>-8113.2977285861061</v>
          </cell>
          <cell r="EM51">
            <v>0</v>
          </cell>
          <cell r="EN51">
            <v>-1061381.6088536344</v>
          </cell>
          <cell r="EO51">
            <v>-25151.222958616927</v>
          </cell>
          <cell r="EP51">
            <v>-1086532.8318122516</v>
          </cell>
          <cell r="EQ51">
            <v>-588685.99919739563</v>
          </cell>
          <cell r="ER51">
            <v>-488072.8431257488</v>
          </cell>
          <cell r="ES51">
            <v>-17284.769674962565</v>
          </cell>
          <cell r="ET51">
            <v>0</v>
          </cell>
          <cell r="EU51">
            <v>-8230.8427023631266</v>
          </cell>
          <cell r="EV51">
            <v>0</v>
          </cell>
          <cell r="EW51">
            <v>-1076758.8423231444</v>
          </cell>
          <cell r="EX51">
            <v>-25515.612377325691</v>
          </cell>
          <cell r="EY51">
            <v>-1102274.4547004702</v>
          </cell>
          <cell r="EZ51">
            <v>-593762.70315858372</v>
          </cell>
          <cell r="FA51">
            <v>-492281.88043837895</v>
          </cell>
          <cell r="FB51">
            <v>-17433.829884984109</v>
          </cell>
          <cell r="FC51">
            <v>0</v>
          </cell>
          <cell r="FD51">
            <v>-8301.8237547543376</v>
          </cell>
          <cell r="FE51">
            <v>0</v>
          </cell>
          <cell r="FF51">
            <v>-1086044.5835969627</v>
          </cell>
          <cell r="FG51">
            <v>-25735.653639738448</v>
          </cell>
          <cell r="FH51">
            <v>-1111780.2372367012</v>
          </cell>
          <cell r="FI51">
            <v>-599335.54206097615</v>
          </cell>
          <cell r="FJ51">
            <v>-496902.25756825943</v>
          </cell>
          <cell r="FK51">
            <v>-17597.45741646074</v>
          </cell>
          <cell r="FL51">
            <v>0</v>
          </cell>
          <cell r="FM51">
            <v>-8379.741626886067</v>
          </cell>
          <cell r="FN51">
            <v>0</v>
          </cell>
          <cell r="FO51">
            <v>-1096237.7996292356</v>
          </cell>
          <cell r="FP51">
            <v>-25977.199043346809</v>
          </cell>
          <cell r="FQ51">
            <v>-1122214.9986725824</v>
          </cell>
          <cell r="FR51">
            <v>-612017.45100008778</v>
          </cell>
          <cell r="FS51">
            <v>-507416.68352813105</v>
          </cell>
          <cell r="FT51">
            <v>-17969.818701339696</v>
          </cell>
          <cell r="FU51">
            <v>0</v>
          </cell>
          <cell r="FV51">
            <v>-8557.0565244474747</v>
          </cell>
          <cell r="FW51">
            <v>0</v>
          </cell>
          <cell r="FX51">
            <v>-1119434.1345282188</v>
          </cell>
          <cell r="FY51">
            <v>-26526.875225787171</v>
          </cell>
          <cell r="FZ51">
            <v>-1145961.0097540061</v>
          </cell>
          <cell r="GA51">
            <v>-622322.46106838412</v>
          </cell>
          <cell r="GB51">
            <v>-515960.44976230361</v>
          </cell>
          <cell r="GC51">
            <v>-18272.39040471215</v>
          </cell>
          <cell r="GD51">
            <v>0</v>
          </cell>
          <cell r="GE51">
            <v>-8701.1382879581688</v>
          </cell>
          <cell r="GF51">
            <v>0</v>
          </cell>
          <cell r="GG51">
            <v>-1138282.9108306877</v>
          </cell>
          <cell r="GH51">
            <v>-26973.528692670319</v>
          </cell>
          <cell r="GI51">
            <v>-1165256.4395233581</v>
          </cell>
        </row>
        <row r="52">
          <cell r="E52" t="str">
            <v>HOIBoardN1</v>
          </cell>
          <cell r="F52" t="str">
            <v>Audit Fee</v>
          </cell>
          <cell r="G52">
            <v>1</v>
          </cell>
          <cell r="H52" t="str">
            <v>Board</v>
          </cell>
          <cell r="I52" t="str">
            <v>HOIBoard1</v>
          </cell>
          <cell r="J52" t="str">
            <v>Audit Fee</v>
          </cell>
          <cell r="K52" t="str">
            <v>Total Revenue_Assets Blend xBxTxR</v>
          </cell>
          <cell r="L52" t="str">
            <v>Total Revenue_Assets Blend xBxTxR</v>
          </cell>
          <cell r="M52">
            <v>-1</v>
          </cell>
          <cell r="N52">
            <v>43</v>
          </cell>
          <cell r="O52">
            <v>1900000</v>
          </cell>
          <cell r="P52">
            <v>1900000</v>
          </cell>
          <cell r="Q52">
            <v>1900000</v>
          </cell>
          <cell r="R52">
            <v>1900000</v>
          </cell>
          <cell r="S52">
            <v>1900000</v>
          </cell>
          <cell r="T52">
            <v>1900000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0.57894736842105265</v>
          </cell>
          <cell r="AC52">
            <v>0.57894736842105265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</v>
          </cell>
          <cell r="AL52">
            <v>1</v>
          </cell>
          <cell r="AM52">
            <v>0.44849158415666451</v>
          </cell>
          <cell r="AN52">
            <v>0.55150841584333543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1</v>
          </cell>
          <cell r="AT52">
            <v>0</v>
          </cell>
          <cell r="AU52">
            <v>1</v>
          </cell>
          <cell r="AV52">
            <v>0.44849158415666451</v>
          </cell>
          <cell r="AW52">
            <v>0.55150841584333543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1</v>
          </cell>
          <cell r="BC52">
            <v>0</v>
          </cell>
          <cell r="BD52">
            <v>1</v>
          </cell>
          <cell r="BE52">
            <v>0.25965302240649002</v>
          </cell>
          <cell r="BF52">
            <v>0.31929434601456264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0.57894736842105265</v>
          </cell>
          <cell r="BL52">
            <v>0</v>
          </cell>
          <cell r="BM52">
            <v>0.57894736842105265</v>
          </cell>
          <cell r="BN52">
            <v>1100000</v>
          </cell>
          <cell r="BO52">
            <v>1100000</v>
          </cell>
          <cell r="BP52">
            <v>1100000</v>
          </cell>
          <cell r="BQ52">
            <v>1100000</v>
          </cell>
          <cell r="BR52">
            <v>1100000</v>
          </cell>
          <cell r="BS52">
            <v>1100000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1100000</v>
          </cell>
          <cell r="CB52">
            <v>0</v>
          </cell>
          <cell r="CC52">
            <v>0</v>
          </cell>
          <cell r="CD52">
            <v>1100000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1100000</v>
          </cell>
          <cell r="CM52">
            <v>0</v>
          </cell>
          <cell r="CN52">
            <v>0</v>
          </cell>
          <cell r="CO52">
            <v>1100000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1100000</v>
          </cell>
          <cell r="CX52">
            <v>0</v>
          </cell>
          <cell r="CY52">
            <v>0</v>
          </cell>
          <cell r="CZ52">
            <v>1100000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1100000</v>
          </cell>
          <cell r="DI52">
            <v>0</v>
          </cell>
          <cell r="DJ52">
            <v>0</v>
          </cell>
          <cell r="DK52">
            <v>1100000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1100000</v>
          </cell>
          <cell r="DT52">
            <v>0</v>
          </cell>
          <cell r="DU52">
            <v>0</v>
          </cell>
          <cell r="DV52">
            <v>1100000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1100000</v>
          </cell>
          <cell r="EE52">
            <v>0</v>
          </cell>
          <cell r="EF52">
            <v>0</v>
          </cell>
          <cell r="EG52">
            <v>1100000</v>
          </cell>
          <cell r="EH52">
            <v>493340.74257233099</v>
          </cell>
          <cell r="EI52">
            <v>606659.25742766901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1100000</v>
          </cell>
          <cell r="EO52">
            <v>0</v>
          </cell>
          <cell r="EP52">
            <v>1100000</v>
          </cell>
          <cell r="EQ52">
            <v>493340.74257233099</v>
          </cell>
          <cell r="ER52">
            <v>606659.25742766901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1100000</v>
          </cell>
          <cell r="EX52">
            <v>0</v>
          </cell>
          <cell r="EY52">
            <v>1100000</v>
          </cell>
          <cell r="EZ52">
            <v>493340.74257233099</v>
          </cell>
          <cell r="FA52">
            <v>606659.25742766901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1100000</v>
          </cell>
          <cell r="FG52">
            <v>0</v>
          </cell>
          <cell r="FH52">
            <v>1100000</v>
          </cell>
          <cell r="FI52">
            <v>493340.74257233099</v>
          </cell>
          <cell r="FJ52">
            <v>606659.25742766901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1100000</v>
          </cell>
          <cell r="FP52">
            <v>0</v>
          </cell>
          <cell r="FQ52">
            <v>1100000</v>
          </cell>
          <cell r="FR52">
            <v>493340.74257233099</v>
          </cell>
          <cell r="FS52">
            <v>606659.25742766901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1100000</v>
          </cell>
          <cell r="FY52">
            <v>0</v>
          </cell>
          <cell r="FZ52">
            <v>1100000</v>
          </cell>
          <cell r="GA52">
            <v>493340.74257233099</v>
          </cell>
          <cell r="GB52">
            <v>606659.25742766901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1100000</v>
          </cell>
          <cell r="GH52">
            <v>0</v>
          </cell>
          <cell r="GI52">
            <v>1100000</v>
          </cell>
        </row>
        <row r="53">
          <cell r="E53" t="str">
            <v>HOIBoardN2</v>
          </cell>
          <cell r="F53" t="str">
            <v>General departmental expenses</v>
          </cell>
          <cell r="G53">
            <v>2</v>
          </cell>
          <cell r="H53" t="str">
            <v>Board</v>
          </cell>
          <cell r="I53" t="str">
            <v>HOIBoard2</v>
          </cell>
          <cell r="J53" t="str">
            <v>General departmental expenses</v>
          </cell>
          <cell r="K53" t="str">
            <v>Non-energy Rev_Assets Blend</v>
          </cell>
          <cell r="L53" t="str">
            <v>Non-energy Rev_Assets Blend</v>
          </cell>
          <cell r="M53">
            <v>1</v>
          </cell>
          <cell r="N53">
            <v>35</v>
          </cell>
          <cell r="O53">
            <v>1900000</v>
          </cell>
          <cell r="P53">
            <v>1900000</v>
          </cell>
          <cell r="Q53">
            <v>1900000</v>
          </cell>
          <cell r="R53">
            <v>1900000</v>
          </cell>
          <cell r="S53">
            <v>1900000</v>
          </cell>
          <cell r="T53">
            <v>1900000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0.42105263157894735</v>
          </cell>
          <cell r="AC53">
            <v>0.42105263157894735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1</v>
          </cell>
          <cell r="AM53">
            <v>0.54190540384531483</v>
          </cell>
          <cell r="AN53">
            <v>0.41573997464319695</v>
          </cell>
          <cell r="AO53">
            <v>1.5521519246843687E-2</v>
          </cell>
          <cell r="AP53">
            <v>2.0702917567767144E-2</v>
          </cell>
          <cell r="AQ53">
            <v>6.1301846968775265E-3</v>
          </cell>
          <cell r="AR53">
            <v>0</v>
          </cell>
          <cell r="AS53">
            <v>0.95764537848851172</v>
          </cell>
          <cell r="AT53">
            <v>4.2354621511488354E-2</v>
          </cell>
          <cell r="AU53">
            <v>1</v>
          </cell>
          <cell r="AV53">
            <v>0.54190540384531483</v>
          </cell>
          <cell r="AW53">
            <v>0.41573997464319695</v>
          </cell>
          <cell r="AX53">
            <v>1.5521519246843687E-2</v>
          </cell>
          <cell r="AY53">
            <v>2.0702917567767144E-2</v>
          </cell>
          <cell r="AZ53">
            <v>6.1301846968775265E-3</v>
          </cell>
          <cell r="BA53">
            <v>0</v>
          </cell>
          <cell r="BB53">
            <v>0.95764537848851172</v>
          </cell>
          <cell r="BC53">
            <v>4.2354621511488354E-2</v>
          </cell>
          <cell r="BD53">
            <v>1</v>
          </cell>
          <cell r="BE53">
            <v>0.22817069635592202</v>
          </cell>
          <cell r="BF53">
            <v>0.17504841037608293</v>
          </cell>
          <cell r="BG53">
            <v>6.5353765249868152E-3</v>
          </cell>
          <cell r="BH53">
            <v>8.7170179232703756E-3</v>
          </cell>
          <cell r="BI53">
            <v>2.5811303986852741E-3</v>
          </cell>
          <cell r="BJ53">
            <v>0</v>
          </cell>
          <cell r="BK53">
            <v>0.40321910673200495</v>
          </cell>
          <cell r="BL53">
            <v>1.7833524846942464E-2</v>
          </cell>
          <cell r="BM53">
            <v>0.42105263157894746</v>
          </cell>
          <cell r="BN53">
            <v>800000</v>
          </cell>
          <cell r="BO53">
            <v>800000</v>
          </cell>
          <cell r="BP53">
            <v>800000</v>
          </cell>
          <cell r="BQ53">
            <v>800000</v>
          </cell>
          <cell r="BR53">
            <v>800000</v>
          </cell>
          <cell r="BS53">
            <v>800000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800000</v>
          </cell>
          <cell r="CB53">
            <v>0</v>
          </cell>
          <cell r="CC53">
            <v>0</v>
          </cell>
          <cell r="CD53">
            <v>800000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800000</v>
          </cell>
          <cell r="CM53">
            <v>0</v>
          </cell>
          <cell r="CN53">
            <v>0</v>
          </cell>
          <cell r="CO53">
            <v>800000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800000</v>
          </cell>
          <cell r="CX53">
            <v>0</v>
          </cell>
          <cell r="CY53">
            <v>0</v>
          </cell>
          <cell r="CZ53">
            <v>800000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800000</v>
          </cell>
          <cell r="DI53">
            <v>0</v>
          </cell>
          <cell r="DJ53">
            <v>0</v>
          </cell>
          <cell r="DK53">
            <v>800000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800000</v>
          </cell>
          <cell r="DT53">
            <v>0</v>
          </cell>
          <cell r="DU53">
            <v>0</v>
          </cell>
          <cell r="DV53">
            <v>800000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800000</v>
          </cell>
          <cell r="EE53">
            <v>0</v>
          </cell>
          <cell r="EF53">
            <v>0</v>
          </cell>
          <cell r="EG53">
            <v>800000</v>
          </cell>
          <cell r="EH53">
            <v>433524.32307625184</v>
          </cell>
          <cell r="EI53">
            <v>332591.97971455759</v>
          </cell>
          <cell r="EJ53">
            <v>12417.215397474949</v>
          </cell>
          <cell r="EK53">
            <v>16562.334054213716</v>
          </cell>
          <cell r="EL53">
            <v>4904.1477575020208</v>
          </cell>
          <cell r="EM53">
            <v>0</v>
          </cell>
          <cell r="EN53">
            <v>766116.30279080942</v>
          </cell>
          <cell r="EO53">
            <v>33883.697209190686</v>
          </cell>
          <cell r="EP53">
            <v>800000</v>
          </cell>
          <cell r="EQ53">
            <v>433524.32307625184</v>
          </cell>
          <cell r="ER53">
            <v>332591.97971455759</v>
          </cell>
          <cell r="ES53">
            <v>12417.215397474949</v>
          </cell>
          <cell r="ET53">
            <v>16562.334054213716</v>
          </cell>
          <cell r="EU53">
            <v>4904.1477575020208</v>
          </cell>
          <cell r="EV53">
            <v>0</v>
          </cell>
          <cell r="EW53">
            <v>766116.30279080942</v>
          </cell>
          <cell r="EX53">
            <v>33883.697209190686</v>
          </cell>
          <cell r="EY53">
            <v>800000</v>
          </cell>
          <cell r="EZ53">
            <v>433524.32307625184</v>
          </cell>
          <cell r="FA53">
            <v>332591.97971455759</v>
          </cell>
          <cell r="FB53">
            <v>12417.215397474949</v>
          </cell>
          <cell r="FC53">
            <v>16562.334054213716</v>
          </cell>
          <cell r="FD53">
            <v>4904.1477575020208</v>
          </cell>
          <cell r="FE53">
            <v>0</v>
          </cell>
          <cell r="FF53">
            <v>766116.30279080942</v>
          </cell>
          <cell r="FG53">
            <v>33883.697209190686</v>
          </cell>
          <cell r="FH53">
            <v>800000</v>
          </cell>
          <cell r="FI53">
            <v>433524.32307625184</v>
          </cell>
          <cell r="FJ53">
            <v>332591.97971455759</v>
          </cell>
          <cell r="FK53">
            <v>12417.215397474949</v>
          </cell>
          <cell r="FL53">
            <v>16562.334054213716</v>
          </cell>
          <cell r="FM53">
            <v>4904.1477575020208</v>
          </cell>
          <cell r="FN53">
            <v>0</v>
          </cell>
          <cell r="FO53">
            <v>766116.30279080942</v>
          </cell>
          <cell r="FP53">
            <v>33883.697209190686</v>
          </cell>
          <cell r="FQ53">
            <v>800000</v>
          </cell>
          <cell r="FR53">
            <v>433524.32307625184</v>
          </cell>
          <cell r="FS53">
            <v>332591.97971455759</v>
          </cell>
          <cell r="FT53">
            <v>12417.215397474949</v>
          </cell>
          <cell r="FU53">
            <v>16562.334054213716</v>
          </cell>
          <cell r="FV53">
            <v>4904.1477575020208</v>
          </cell>
          <cell r="FW53">
            <v>0</v>
          </cell>
          <cell r="FX53">
            <v>766116.30279080942</v>
          </cell>
          <cell r="FY53">
            <v>33883.697209190686</v>
          </cell>
          <cell r="FZ53">
            <v>800000</v>
          </cell>
          <cell r="GA53">
            <v>433524.32307625184</v>
          </cell>
          <cell r="GB53">
            <v>332591.97971455759</v>
          </cell>
          <cell r="GC53">
            <v>12417.215397474949</v>
          </cell>
          <cell r="GD53">
            <v>16562.334054213716</v>
          </cell>
          <cell r="GE53">
            <v>4904.1477575020208</v>
          </cell>
          <cell r="GF53">
            <v>0</v>
          </cell>
          <cell r="GG53">
            <v>766116.30279080942</v>
          </cell>
          <cell r="GH53">
            <v>33883.697209190686</v>
          </cell>
          <cell r="GI53">
            <v>800000</v>
          </cell>
        </row>
        <row r="54">
          <cell r="E54" t="str">
            <v>HOICorp. SecretariatL1</v>
          </cell>
          <cell r="F54" t="str">
            <v>OVERALL ASSIGNMENT OF TIME</v>
          </cell>
          <cell r="G54">
            <v>1</v>
          </cell>
          <cell r="H54" t="str">
            <v>Corp. Secretariat</v>
          </cell>
          <cell r="I54" t="str">
            <v>HOICorp. Secretariat1</v>
          </cell>
          <cell r="J54" t="str">
            <v>OVERALL ASSIGNMENT OF TIME</v>
          </cell>
          <cell r="K54" t="str">
            <v>Non-energy Rev_Assets Blend</v>
          </cell>
          <cell r="L54" t="str">
            <v>Non-energy Rev_Assets Blend</v>
          </cell>
          <cell r="M54">
            <v>1</v>
          </cell>
          <cell r="N54">
            <v>35</v>
          </cell>
          <cell r="O54">
            <v>290411.08865466487</v>
          </cell>
          <cell r="P54">
            <v>294765.84639933257</v>
          </cell>
          <cell r="Q54">
            <v>297467.92185987765</v>
          </cell>
          <cell r="R54">
            <v>300420.09915404866</v>
          </cell>
          <cell r="S54">
            <v>306910.39014370483</v>
          </cell>
          <cell r="T54">
            <v>312224.38843174814</v>
          </cell>
          <cell r="U54">
            <v>0</v>
          </cell>
          <cell r="V54">
            <v>0</v>
          </cell>
          <cell r="W54">
            <v>0.01</v>
          </cell>
          <cell r="X54">
            <v>0.02</v>
          </cell>
          <cell r="Y54">
            <v>2.5000000000000001E-2</v>
          </cell>
          <cell r="Z54">
            <v>0.01</v>
          </cell>
          <cell r="AA54">
            <v>0.93500000000000005</v>
          </cell>
          <cell r="AB54">
            <v>0</v>
          </cell>
          <cell r="AC54">
            <v>1</v>
          </cell>
          <cell r="AD54">
            <v>0</v>
          </cell>
          <cell r="AE54">
            <v>0</v>
          </cell>
          <cell r="AF54">
            <v>0.01</v>
          </cell>
          <cell r="AG54">
            <v>0.02</v>
          </cell>
          <cell r="AH54">
            <v>2.5000000000000001E-2</v>
          </cell>
          <cell r="AI54">
            <v>0.01</v>
          </cell>
          <cell r="AJ54">
            <v>0.93500000000000005</v>
          </cell>
          <cell r="AK54">
            <v>0</v>
          </cell>
          <cell r="AL54">
            <v>1</v>
          </cell>
          <cell r="AM54">
            <v>0.54190540384531483</v>
          </cell>
          <cell r="AN54">
            <v>0.41573997464319695</v>
          </cell>
          <cell r="AO54">
            <v>1.5521519246843687E-2</v>
          </cell>
          <cell r="AP54">
            <v>2.0702917567767144E-2</v>
          </cell>
          <cell r="AQ54">
            <v>6.1301846968775265E-3</v>
          </cell>
          <cell r="AR54">
            <v>0</v>
          </cell>
          <cell r="AS54">
            <v>0.95764537848851172</v>
          </cell>
          <cell r="AT54">
            <v>4.2354621511488354E-2</v>
          </cell>
          <cell r="AU54">
            <v>1</v>
          </cell>
          <cell r="AV54">
            <v>0.52909100171828138</v>
          </cell>
          <cell r="AW54">
            <v>0.40590899828171872</v>
          </cell>
          <cell r="AX54">
            <v>0.01</v>
          </cell>
          <cell r="AY54">
            <v>0.02</v>
          </cell>
          <cell r="AZ54">
            <v>2.5000000000000001E-2</v>
          </cell>
          <cell r="BA54">
            <v>0.01</v>
          </cell>
          <cell r="BB54">
            <v>0.93500000000000005</v>
          </cell>
          <cell r="BC54">
            <v>6.5000000000000002E-2</v>
          </cell>
          <cell r="BD54">
            <v>1</v>
          </cell>
          <cell r="BE54">
            <v>0.52909100171828138</v>
          </cell>
          <cell r="BF54">
            <v>0.40590899828171872</v>
          </cell>
          <cell r="BG54">
            <v>0.01</v>
          </cell>
          <cell r="BH54">
            <v>0.02</v>
          </cell>
          <cell r="BI54">
            <v>2.5000000000000001E-2</v>
          </cell>
          <cell r="BJ54">
            <v>0.01</v>
          </cell>
          <cell r="BK54">
            <v>0.93500000000000005</v>
          </cell>
          <cell r="BL54">
            <v>6.5000000000000002E-2</v>
          </cell>
          <cell r="BM54">
            <v>1</v>
          </cell>
          <cell r="BN54">
            <v>290411.08865466487</v>
          </cell>
          <cell r="BO54">
            <v>294765.84639933257</v>
          </cell>
          <cell r="BP54">
            <v>297467.92185987765</v>
          </cell>
          <cell r="BQ54">
            <v>300420.09915404866</v>
          </cell>
          <cell r="BR54">
            <v>306910.39014370483</v>
          </cell>
          <cell r="BS54">
            <v>312224.38843174814</v>
          </cell>
          <cell r="BT54">
            <v>0</v>
          </cell>
          <cell r="BU54">
            <v>0</v>
          </cell>
          <cell r="BV54">
            <v>2904.1108865466485</v>
          </cell>
          <cell r="BW54">
            <v>5808.2217730932971</v>
          </cell>
          <cell r="BX54">
            <v>7260.2772163666223</v>
          </cell>
          <cell r="BY54">
            <v>2904.1108865466485</v>
          </cell>
          <cell r="BZ54">
            <v>271534.36789211165</v>
          </cell>
          <cell r="CA54">
            <v>0</v>
          </cell>
          <cell r="CB54">
            <v>0</v>
          </cell>
          <cell r="CC54">
            <v>18876.720762553217</v>
          </cell>
          <cell r="CD54">
            <v>290411.08865466487</v>
          </cell>
          <cell r="CE54">
            <v>0</v>
          </cell>
          <cell r="CF54">
            <v>0</v>
          </cell>
          <cell r="CG54">
            <v>2947.6584639933258</v>
          </cell>
          <cell r="CH54">
            <v>5895.3169279866515</v>
          </cell>
          <cell r="CI54">
            <v>7369.1461599833146</v>
          </cell>
          <cell r="CJ54">
            <v>2947.6584639933258</v>
          </cell>
          <cell r="CK54">
            <v>275606.06638337596</v>
          </cell>
          <cell r="CL54">
            <v>0</v>
          </cell>
          <cell r="CM54">
            <v>0</v>
          </cell>
          <cell r="CN54">
            <v>19159.780015956618</v>
          </cell>
          <cell r="CO54">
            <v>294765.84639933257</v>
          </cell>
          <cell r="CP54">
            <v>0</v>
          </cell>
          <cell r="CQ54">
            <v>0</v>
          </cell>
          <cell r="CR54">
            <v>2974.6792185987765</v>
          </cell>
          <cell r="CS54">
            <v>5949.358437197553</v>
          </cell>
          <cell r="CT54">
            <v>7436.698046496942</v>
          </cell>
          <cell r="CU54">
            <v>2974.6792185987765</v>
          </cell>
          <cell r="CV54">
            <v>278132.50693898561</v>
          </cell>
          <cell r="CW54">
            <v>0</v>
          </cell>
          <cell r="CX54">
            <v>0</v>
          </cell>
          <cell r="CY54">
            <v>19335.41492089205</v>
          </cell>
          <cell r="CZ54">
            <v>297467.92185987765</v>
          </cell>
          <cell r="DA54">
            <v>0</v>
          </cell>
          <cell r="DB54">
            <v>0</v>
          </cell>
          <cell r="DC54">
            <v>3004.2009915404865</v>
          </cell>
          <cell r="DD54">
            <v>6008.401983080973</v>
          </cell>
          <cell r="DE54">
            <v>7510.5024788512164</v>
          </cell>
          <cell r="DF54">
            <v>3004.2009915404865</v>
          </cell>
          <cell r="DG54">
            <v>280892.79270903551</v>
          </cell>
          <cell r="DH54">
            <v>0</v>
          </cell>
          <cell r="DI54">
            <v>0</v>
          </cell>
          <cell r="DJ54">
            <v>19527.306445013161</v>
          </cell>
          <cell r="DK54">
            <v>300420.09915404866</v>
          </cell>
          <cell r="DL54">
            <v>0</v>
          </cell>
          <cell r="DM54">
            <v>0</v>
          </cell>
          <cell r="DN54">
            <v>3069.1039014370485</v>
          </cell>
          <cell r="DO54">
            <v>6138.2078028740971</v>
          </cell>
          <cell r="DP54">
            <v>7672.7597535926216</v>
          </cell>
          <cell r="DQ54">
            <v>3069.1039014370485</v>
          </cell>
          <cell r="DR54">
            <v>286961.21478436404</v>
          </cell>
          <cell r="DS54">
            <v>0</v>
          </cell>
          <cell r="DT54">
            <v>0</v>
          </cell>
          <cell r="DU54">
            <v>19949.175359340814</v>
          </cell>
          <cell r="DV54">
            <v>306910.39014370483</v>
          </cell>
          <cell r="DW54">
            <v>0</v>
          </cell>
          <cell r="DX54">
            <v>0</v>
          </cell>
          <cell r="DY54">
            <v>3122.2438843174814</v>
          </cell>
          <cell r="DZ54">
            <v>6244.4877686349628</v>
          </cell>
          <cell r="EA54">
            <v>7805.6097107937039</v>
          </cell>
          <cell r="EB54">
            <v>3122.2438843174814</v>
          </cell>
          <cell r="EC54">
            <v>291929.80318368453</v>
          </cell>
          <cell r="ED54">
            <v>0</v>
          </cell>
          <cell r="EE54">
            <v>0</v>
          </cell>
          <cell r="EF54">
            <v>20294.585248063631</v>
          </cell>
          <cell r="EG54">
            <v>312224.38843174814</v>
          </cell>
          <cell r="EH54">
            <v>153653.89380639326</v>
          </cell>
          <cell r="EI54">
            <v>117880.47408571842</v>
          </cell>
          <cell r="EJ54">
            <v>2904.1108865466485</v>
          </cell>
          <cell r="EK54">
            <v>5808.2217730932971</v>
          </cell>
          <cell r="EL54">
            <v>7260.2772163666223</v>
          </cell>
          <cell r="EM54">
            <v>2904.1108865466485</v>
          </cell>
          <cell r="EN54">
            <v>271534.36789211165</v>
          </cell>
          <cell r="EO54">
            <v>18876.720762553217</v>
          </cell>
          <cell r="EP54">
            <v>290411.08865466487</v>
          </cell>
          <cell r="EQ54">
            <v>155957.95694375993</v>
          </cell>
          <cell r="ER54">
            <v>119648.10943961605</v>
          </cell>
          <cell r="ES54">
            <v>2947.6584639933258</v>
          </cell>
          <cell r="ET54">
            <v>5895.3169279866515</v>
          </cell>
          <cell r="EU54">
            <v>7369.1461599833146</v>
          </cell>
          <cell r="EV54">
            <v>2947.6584639933258</v>
          </cell>
          <cell r="EW54">
            <v>275606.06638337596</v>
          </cell>
          <cell r="EX54">
            <v>19159.780015956618</v>
          </cell>
          <cell r="EY54">
            <v>294765.84639933257</v>
          </cell>
          <cell r="EZ54">
            <v>157387.60075589811</v>
          </cell>
          <cell r="FA54">
            <v>120744.90618308751</v>
          </cell>
          <cell r="FB54">
            <v>2974.6792185987765</v>
          </cell>
          <cell r="FC54">
            <v>5949.358437197553</v>
          </cell>
          <cell r="FD54">
            <v>7436.698046496942</v>
          </cell>
          <cell r="FE54">
            <v>2974.6792185987765</v>
          </cell>
          <cell r="FF54">
            <v>278132.50693898561</v>
          </cell>
          <cell r="FG54">
            <v>19335.414920892046</v>
          </cell>
          <cell r="FH54">
            <v>297467.92185987765</v>
          </cell>
          <cell r="FI54">
            <v>158949.57119772103</v>
          </cell>
          <cell r="FJ54">
            <v>121943.22151131451</v>
          </cell>
          <cell r="FK54">
            <v>3004.2009915404865</v>
          </cell>
          <cell r="FL54">
            <v>6008.401983080973</v>
          </cell>
          <cell r="FM54">
            <v>7510.5024788512164</v>
          </cell>
          <cell r="FN54">
            <v>3004.2009915404865</v>
          </cell>
          <cell r="FO54">
            <v>280892.79270903551</v>
          </cell>
          <cell r="FP54">
            <v>19527.306445013164</v>
          </cell>
          <cell r="FQ54">
            <v>300420.09915404866</v>
          </cell>
          <cell r="FR54">
            <v>162383.52575888135</v>
          </cell>
          <cell r="FS54">
            <v>124577.68902548272</v>
          </cell>
          <cell r="FT54">
            <v>3069.1039014370485</v>
          </cell>
          <cell r="FU54">
            <v>6138.2078028740971</v>
          </cell>
          <cell r="FV54">
            <v>7672.7597535926216</v>
          </cell>
          <cell r="FW54">
            <v>3069.1039014370485</v>
          </cell>
          <cell r="FX54">
            <v>286961.21478436404</v>
          </cell>
          <cell r="FY54">
            <v>19949.175359340814</v>
          </cell>
          <cell r="FZ54">
            <v>306910.39014370483</v>
          </cell>
          <cell r="GA54">
            <v>165195.11443623141</v>
          </cell>
          <cell r="GB54">
            <v>126734.68874745314</v>
          </cell>
          <cell r="GC54">
            <v>3122.2438843174814</v>
          </cell>
          <cell r="GD54">
            <v>6244.4877686349628</v>
          </cell>
          <cell r="GE54">
            <v>7805.6097107937039</v>
          </cell>
          <cell r="GF54">
            <v>3122.2438843174814</v>
          </cell>
          <cell r="GG54">
            <v>291929.80318368453</v>
          </cell>
          <cell r="GH54">
            <v>20294.585248063631</v>
          </cell>
          <cell r="GI54">
            <v>312224.38843174814</v>
          </cell>
        </row>
        <row r="55">
          <cell r="E55" t="str">
            <v>HOICorp. SecretariatN1</v>
          </cell>
          <cell r="F55" t="str">
            <v>General Departmental Expenses</v>
          </cell>
          <cell r="G55">
            <v>1</v>
          </cell>
          <cell r="H55" t="str">
            <v>Corp. Secretariat</v>
          </cell>
          <cell r="I55" t="str">
            <v>HOICorp. Secretariat1</v>
          </cell>
          <cell r="J55" t="str">
            <v>General Departmental Expenses</v>
          </cell>
          <cell r="K55" t="str">
            <v>GC_Secy Dept. Labor (Internal)</v>
          </cell>
          <cell r="L55" t="str">
            <v>GC_Secy Dept. Labor (Internal)</v>
          </cell>
          <cell r="M55">
            <v>2</v>
          </cell>
          <cell r="N55">
            <v>58</v>
          </cell>
          <cell r="O55">
            <v>100000</v>
          </cell>
          <cell r="P55">
            <v>100000</v>
          </cell>
          <cell r="Q55">
            <v>100000</v>
          </cell>
          <cell r="R55">
            <v>100000</v>
          </cell>
          <cell r="S55">
            <v>100000</v>
          </cell>
          <cell r="T55">
            <v>100000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</v>
          </cell>
          <cell r="AC55">
            <v>1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1</v>
          </cell>
          <cell r="AM55">
            <v>0.52909100171828138</v>
          </cell>
          <cell r="AN55">
            <v>0.40590899828171872</v>
          </cell>
          <cell r="AO55">
            <v>0.01</v>
          </cell>
          <cell r="AP55">
            <v>0.02</v>
          </cell>
          <cell r="AQ55">
            <v>2.5000000000000001E-2</v>
          </cell>
          <cell r="AR55">
            <v>0.01</v>
          </cell>
          <cell r="AS55">
            <v>0.93500000000000005</v>
          </cell>
          <cell r="AT55">
            <v>6.5000000000000002E-2</v>
          </cell>
          <cell r="AU55">
            <v>1</v>
          </cell>
          <cell r="AV55">
            <v>0.52909100171828138</v>
          </cell>
          <cell r="AW55">
            <v>0.40590899828171872</v>
          </cell>
          <cell r="AX55">
            <v>0.01</v>
          </cell>
          <cell r="AY55">
            <v>0.02</v>
          </cell>
          <cell r="AZ55">
            <v>2.5000000000000001E-2</v>
          </cell>
          <cell r="BA55">
            <v>0.01</v>
          </cell>
          <cell r="BB55">
            <v>0.93500000000000005</v>
          </cell>
          <cell r="BC55">
            <v>6.5000000000000002E-2</v>
          </cell>
          <cell r="BD55">
            <v>1</v>
          </cell>
          <cell r="BE55">
            <v>0.52909100171828138</v>
          </cell>
          <cell r="BF55">
            <v>0.40590899828171872</v>
          </cell>
          <cell r="BG55">
            <v>0.01</v>
          </cell>
          <cell r="BH55">
            <v>0.02</v>
          </cell>
          <cell r="BI55">
            <v>2.5000000000000001E-2</v>
          </cell>
          <cell r="BJ55">
            <v>0.01</v>
          </cell>
          <cell r="BK55">
            <v>0.93500000000000005</v>
          </cell>
          <cell r="BL55">
            <v>6.5000000000000002E-2</v>
          </cell>
          <cell r="BM55">
            <v>1</v>
          </cell>
          <cell r="BN55">
            <v>100000</v>
          </cell>
          <cell r="BO55">
            <v>100000</v>
          </cell>
          <cell r="BP55">
            <v>100000</v>
          </cell>
          <cell r="BQ55">
            <v>100000</v>
          </cell>
          <cell r="BR55">
            <v>100000</v>
          </cell>
          <cell r="BS55">
            <v>100000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100000</v>
          </cell>
          <cell r="CB55">
            <v>0</v>
          </cell>
          <cell r="CC55">
            <v>0</v>
          </cell>
          <cell r="CD55">
            <v>100000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100000</v>
          </cell>
          <cell r="CM55">
            <v>0</v>
          </cell>
          <cell r="CN55">
            <v>0</v>
          </cell>
          <cell r="CO55">
            <v>100000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100000</v>
          </cell>
          <cell r="CX55">
            <v>0</v>
          </cell>
          <cell r="CY55">
            <v>0</v>
          </cell>
          <cell r="CZ55">
            <v>100000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100000</v>
          </cell>
          <cell r="DI55">
            <v>0</v>
          </cell>
          <cell r="DJ55">
            <v>0</v>
          </cell>
          <cell r="DK55">
            <v>100000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100000</v>
          </cell>
          <cell r="DT55">
            <v>0</v>
          </cell>
          <cell r="DU55">
            <v>0</v>
          </cell>
          <cell r="DV55">
            <v>100000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100000</v>
          </cell>
          <cell r="EE55">
            <v>0</v>
          </cell>
          <cell r="EF55">
            <v>0</v>
          </cell>
          <cell r="EG55">
            <v>100000</v>
          </cell>
          <cell r="EH55">
            <v>52909.10017182814</v>
          </cell>
          <cell r="EI55">
            <v>40590.899828171874</v>
          </cell>
          <cell r="EJ55">
            <v>1000</v>
          </cell>
          <cell r="EK55">
            <v>2000</v>
          </cell>
          <cell r="EL55">
            <v>2500</v>
          </cell>
          <cell r="EM55">
            <v>1000</v>
          </cell>
          <cell r="EN55">
            <v>93500</v>
          </cell>
          <cell r="EO55">
            <v>6500</v>
          </cell>
          <cell r="EP55">
            <v>100000</v>
          </cell>
          <cell r="EQ55">
            <v>52909.10017182814</v>
          </cell>
          <cell r="ER55">
            <v>40590.899828171874</v>
          </cell>
          <cell r="ES55">
            <v>1000</v>
          </cell>
          <cell r="ET55">
            <v>2000</v>
          </cell>
          <cell r="EU55">
            <v>2500</v>
          </cell>
          <cell r="EV55">
            <v>1000</v>
          </cell>
          <cell r="EW55">
            <v>93500</v>
          </cell>
          <cell r="EX55">
            <v>6500</v>
          </cell>
          <cell r="EY55">
            <v>100000</v>
          </cell>
          <cell r="EZ55">
            <v>52909.10017182814</v>
          </cell>
          <cell r="FA55">
            <v>40590.899828171874</v>
          </cell>
          <cell r="FB55">
            <v>1000</v>
          </cell>
          <cell r="FC55">
            <v>2000</v>
          </cell>
          <cell r="FD55">
            <v>2500</v>
          </cell>
          <cell r="FE55">
            <v>1000</v>
          </cell>
          <cell r="FF55">
            <v>93500</v>
          </cell>
          <cell r="FG55">
            <v>6500</v>
          </cell>
          <cell r="FH55">
            <v>100000</v>
          </cell>
          <cell r="FI55">
            <v>52909.10017182814</v>
          </cell>
          <cell r="FJ55">
            <v>40590.899828171874</v>
          </cell>
          <cell r="FK55">
            <v>1000</v>
          </cell>
          <cell r="FL55">
            <v>2000</v>
          </cell>
          <cell r="FM55">
            <v>2500</v>
          </cell>
          <cell r="FN55">
            <v>1000</v>
          </cell>
          <cell r="FO55">
            <v>93500</v>
          </cell>
          <cell r="FP55">
            <v>6500</v>
          </cell>
          <cell r="FQ55">
            <v>100000</v>
          </cell>
          <cell r="FR55">
            <v>52909.10017182814</v>
          </cell>
          <cell r="FS55">
            <v>40590.899828171874</v>
          </cell>
          <cell r="FT55">
            <v>1000</v>
          </cell>
          <cell r="FU55">
            <v>2000</v>
          </cell>
          <cell r="FV55">
            <v>2500</v>
          </cell>
          <cell r="FW55">
            <v>1000</v>
          </cell>
          <cell r="FX55">
            <v>93500</v>
          </cell>
          <cell r="FY55">
            <v>6500</v>
          </cell>
          <cell r="FZ55">
            <v>100000</v>
          </cell>
          <cell r="GA55">
            <v>52909.10017182814</v>
          </cell>
          <cell r="GB55">
            <v>40590.899828171874</v>
          </cell>
          <cell r="GC55">
            <v>1000</v>
          </cell>
          <cell r="GD55">
            <v>2000</v>
          </cell>
          <cell r="GE55">
            <v>2500</v>
          </cell>
          <cell r="GF55">
            <v>1000</v>
          </cell>
          <cell r="GG55">
            <v>93500</v>
          </cell>
          <cell r="GH55">
            <v>6500</v>
          </cell>
          <cell r="GI55">
            <v>100000</v>
          </cell>
        </row>
        <row r="56">
          <cell r="E56" t="str">
            <v>HOIGeneral Counsel - VPL1</v>
          </cell>
          <cell r="F56" t="str">
            <v>OVERALL ASSIGNMENT OF TIME</v>
          </cell>
          <cell r="G56">
            <v>1</v>
          </cell>
          <cell r="H56" t="str">
            <v>General Counsel - VP</v>
          </cell>
          <cell r="I56" t="str">
            <v>HOIGeneral Counsel - VP1</v>
          </cell>
          <cell r="J56" t="str">
            <v>OVERALL ASSIGNMENT OF TIME</v>
          </cell>
          <cell r="K56" t="str">
            <v>Non-energy Rev_Assets Blend</v>
          </cell>
          <cell r="L56" t="str">
            <v>Non-energy Rev_Assets Blend</v>
          </cell>
          <cell r="M56">
            <v>1</v>
          </cell>
          <cell r="N56">
            <v>35</v>
          </cell>
          <cell r="O56">
            <v>422833.07426694001</v>
          </cell>
          <cell r="P56">
            <v>429009.31962240726</v>
          </cell>
          <cell r="Q56">
            <v>432888.52580857847</v>
          </cell>
          <cell r="R56">
            <v>437116.45861003868</v>
          </cell>
          <cell r="S56">
            <v>446263.83575794718</v>
          </cell>
          <cell r="T56">
            <v>453792.34890208847</v>
          </cell>
          <cell r="U56">
            <v>0</v>
          </cell>
          <cell r="V56">
            <v>0</v>
          </cell>
          <cell r="W56">
            <v>0.01</v>
          </cell>
          <cell r="X56">
            <v>0.02</v>
          </cell>
          <cell r="Y56">
            <v>2.5000000000000001E-2</v>
          </cell>
          <cell r="Z56">
            <v>0.01</v>
          </cell>
          <cell r="AA56">
            <v>0.93500000000000005</v>
          </cell>
          <cell r="AB56">
            <v>0</v>
          </cell>
          <cell r="AC56">
            <v>1</v>
          </cell>
          <cell r="AD56">
            <v>0</v>
          </cell>
          <cell r="AE56">
            <v>0</v>
          </cell>
          <cell r="AF56">
            <v>0.01</v>
          </cell>
          <cell r="AG56">
            <v>0.02</v>
          </cell>
          <cell r="AH56">
            <v>2.5000000000000001E-2</v>
          </cell>
          <cell r="AI56">
            <v>0.01</v>
          </cell>
          <cell r="AJ56">
            <v>0.93500000000000005</v>
          </cell>
          <cell r="AK56">
            <v>0</v>
          </cell>
          <cell r="AL56">
            <v>1</v>
          </cell>
          <cell r="AM56">
            <v>0.54190540384531483</v>
          </cell>
          <cell r="AN56">
            <v>0.41573997464319695</v>
          </cell>
          <cell r="AO56">
            <v>1.5521519246843687E-2</v>
          </cell>
          <cell r="AP56">
            <v>2.0702917567767144E-2</v>
          </cell>
          <cell r="AQ56">
            <v>6.1301846968775265E-3</v>
          </cell>
          <cell r="AR56">
            <v>0</v>
          </cell>
          <cell r="AS56">
            <v>0.95764537848851172</v>
          </cell>
          <cell r="AT56">
            <v>4.2354621511488354E-2</v>
          </cell>
          <cell r="AU56">
            <v>1</v>
          </cell>
          <cell r="AV56">
            <v>0.52909100171828138</v>
          </cell>
          <cell r="AW56">
            <v>0.40590899828171872</v>
          </cell>
          <cell r="AX56">
            <v>0.01</v>
          </cell>
          <cell r="AY56">
            <v>0.02</v>
          </cell>
          <cell r="AZ56">
            <v>2.5000000000000001E-2</v>
          </cell>
          <cell r="BA56">
            <v>0.01</v>
          </cell>
          <cell r="BB56">
            <v>0.93500000000000005</v>
          </cell>
          <cell r="BC56">
            <v>6.5000000000000002E-2</v>
          </cell>
          <cell r="BD56">
            <v>1</v>
          </cell>
          <cell r="BE56">
            <v>0.52909100171828138</v>
          </cell>
          <cell r="BF56">
            <v>0.40590899828171872</v>
          </cell>
          <cell r="BG56">
            <v>0.01</v>
          </cell>
          <cell r="BH56">
            <v>0.02</v>
          </cell>
          <cell r="BI56">
            <v>2.5000000000000001E-2</v>
          </cell>
          <cell r="BJ56">
            <v>0.01</v>
          </cell>
          <cell r="BK56">
            <v>0.93500000000000005</v>
          </cell>
          <cell r="BL56">
            <v>6.5000000000000002E-2</v>
          </cell>
          <cell r="BM56">
            <v>1</v>
          </cell>
          <cell r="BN56">
            <v>422833.07426694001</v>
          </cell>
          <cell r="BO56">
            <v>429009.31962240726</v>
          </cell>
          <cell r="BP56">
            <v>432888.52580857847</v>
          </cell>
          <cell r="BQ56">
            <v>437116.45861003868</v>
          </cell>
          <cell r="BR56">
            <v>446263.83575794718</v>
          </cell>
          <cell r="BS56">
            <v>453792.34890208847</v>
          </cell>
          <cell r="BT56">
            <v>0</v>
          </cell>
          <cell r="BU56">
            <v>0</v>
          </cell>
          <cell r="BV56">
            <v>4228.3307426694</v>
          </cell>
          <cell r="BW56">
            <v>8456.6614853388</v>
          </cell>
          <cell r="BX56">
            <v>10570.826856673501</v>
          </cell>
          <cell r="BY56">
            <v>4228.3307426694</v>
          </cell>
          <cell r="BZ56">
            <v>395348.92443958891</v>
          </cell>
          <cell r="CA56">
            <v>0</v>
          </cell>
          <cell r="CB56">
            <v>0</v>
          </cell>
          <cell r="CC56">
            <v>27484.149827351102</v>
          </cell>
          <cell r="CD56">
            <v>422833.07426694001</v>
          </cell>
          <cell r="CE56">
            <v>0</v>
          </cell>
          <cell r="CF56">
            <v>0</v>
          </cell>
          <cell r="CG56">
            <v>4290.0931962240729</v>
          </cell>
          <cell r="CH56">
            <v>8580.1863924481459</v>
          </cell>
          <cell r="CI56">
            <v>10725.232990560182</v>
          </cell>
          <cell r="CJ56">
            <v>4290.0931962240729</v>
          </cell>
          <cell r="CK56">
            <v>401123.71384695079</v>
          </cell>
          <cell r="CL56">
            <v>0</v>
          </cell>
          <cell r="CM56">
            <v>0</v>
          </cell>
          <cell r="CN56">
            <v>27885.605775456475</v>
          </cell>
          <cell r="CO56">
            <v>429009.31962240726</v>
          </cell>
          <cell r="CP56">
            <v>0</v>
          </cell>
          <cell r="CQ56">
            <v>0</v>
          </cell>
          <cell r="CR56">
            <v>4328.8852580857847</v>
          </cell>
          <cell r="CS56">
            <v>8657.7705161715694</v>
          </cell>
          <cell r="CT56">
            <v>10822.213145214462</v>
          </cell>
          <cell r="CU56">
            <v>4328.8852580857847</v>
          </cell>
          <cell r="CV56">
            <v>404750.77163102088</v>
          </cell>
          <cell r="CW56">
            <v>0</v>
          </cell>
          <cell r="CX56">
            <v>0</v>
          </cell>
          <cell r="CY56">
            <v>28137.754177557603</v>
          </cell>
          <cell r="CZ56">
            <v>432888.52580857847</v>
          </cell>
          <cell r="DA56">
            <v>0</v>
          </cell>
          <cell r="DB56">
            <v>0</v>
          </cell>
          <cell r="DC56">
            <v>4371.1645861003872</v>
          </cell>
          <cell r="DD56">
            <v>8742.3291722007743</v>
          </cell>
          <cell r="DE56">
            <v>10927.911465250967</v>
          </cell>
          <cell r="DF56">
            <v>4371.1645861003872</v>
          </cell>
          <cell r="DG56">
            <v>408703.88880038616</v>
          </cell>
          <cell r="DH56">
            <v>0</v>
          </cell>
          <cell r="DI56">
            <v>0</v>
          </cell>
          <cell r="DJ56">
            <v>28412.569809652516</v>
          </cell>
          <cell r="DK56">
            <v>437116.45861003868</v>
          </cell>
          <cell r="DL56">
            <v>0</v>
          </cell>
          <cell r="DM56">
            <v>0</v>
          </cell>
          <cell r="DN56">
            <v>4462.6383575794716</v>
          </cell>
          <cell r="DO56">
            <v>8925.2767151589433</v>
          </cell>
          <cell r="DP56">
            <v>11156.595893948681</v>
          </cell>
          <cell r="DQ56">
            <v>4462.6383575794716</v>
          </cell>
          <cell r="DR56">
            <v>417256.68643368065</v>
          </cell>
          <cell r="DS56">
            <v>0</v>
          </cell>
          <cell r="DT56">
            <v>0</v>
          </cell>
          <cell r="DU56">
            <v>29007.149324266567</v>
          </cell>
          <cell r="DV56">
            <v>446263.83575794724</v>
          </cell>
          <cell r="DW56">
            <v>0</v>
          </cell>
          <cell r="DX56">
            <v>0</v>
          </cell>
          <cell r="DY56">
            <v>4537.9234890208845</v>
          </cell>
          <cell r="DZ56">
            <v>9075.846978041769</v>
          </cell>
          <cell r="EA56">
            <v>11344.808722552212</v>
          </cell>
          <cell r="EB56">
            <v>4537.9234890208845</v>
          </cell>
          <cell r="EC56">
            <v>424295.84622345277</v>
          </cell>
          <cell r="ED56">
            <v>0</v>
          </cell>
          <cell r="EE56">
            <v>0</v>
          </cell>
          <cell r="EF56">
            <v>29496.502678635748</v>
          </cell>
          <cell r="EG56">
            <v>453792.34890208853</v>
          </cell>
          <cell r="EH56">
            <v>223717.17482351576</v>
          </cell>
          <cell r="EI56">
            <v>171631.74961607318</v>
          </cell>
          <cell r="EJ56">
            <v>4228.3307426694</v>
          </cell>
          <cell r="EK56">
            <v>8456.6614853388</v>
          </cell>
          <cell r="EL56">
            <v>10570.826856673501</v>
          </cell>
          <cell r="EM56">
            <v>4228.3307426694</v>
          </cell>
          <cell r="EN56">
            <v>395348.92443958891</v>
          </cell>
          <cell r="EO56">
            <v>27484.149827351102</v>
          </cell>
          <cell r="EP56">
            <v>422833.07426694001</v>
          </cell>
          <cell r="EQ56">
            <v>226984.97066549779</v>
          </cell>
          <cell r="ER56">
            <v>174138.74318145303</v>
          </cell>
          <cell r="ES56">
            <v>4290.0931962240729</v>
          </cell>
          <cell r="ET56">
            <v>8580.1863924481459</v>
          </cell>
          <cell r="EU56">
            <v>10725.232990560182</v>
          </cell>
          <cell r="EV56">
            <v>4290.0931962240729</v>
          </cell>
          <cell r="EW56">
            <v>401123.71384695079</v>
          </cell>
          <cell r="EX56">
            <v>27885.605775456472</v>
          </cell>
          <cell r="EY56">
            <v>429009.31962240726</v>
          </cell>
          <cell r="EZ56">
            <v>229037.42375241089</v>
          </cell>
          <cell r="FA56">
            <v>175713.34787861005</v>
          </cell>
          <cell r="FB56">
            <v>4328.8852580857847</v>
          </cell>
          <cell r="FC56">
            <v>8657.7705161715694</v>
          </cell>
          <cell r="FD56">
            <v>10822.213145214462</v>
          </cell>
          <cell r="FE56">
            <v>4328.8852580857847</v>
          </cell>
          <cell r="FF56">
            <v>404750.77163102088</v>
          </cell>
          <cell r="FG56">
            <v>28137.754177557603</v>
          </cell>
          <cell r="FH56">
            <v>432888.52580857847</v>
          </cell>
          <cell r="FI56">
            <v>231274.38495353304</v>
          </cell>
          <cell r="FJ56">
            <v>177429.50384685316</v>
          </cell>
          <cell r="FK56">
            <v>4371.1645861003872</v>
          </cell>
          <cell r="FL56">
            <v>8742.3291722007743</v>
          </cell>
          <cell r="FM56">
            <v>10927.911465250967</v>
          </cell>
          <cell r="FN56">
            <v>4371.1645861003872</v>
          </cell>
          <cell r="FO56">
            <v>408703.88880038616</v>
          </cell>
          <cell r="FP56">
            <v>28412.569809652516</v>
          </cell>
          <cell r="FQ56">
            <v>437116.45861003868</v>
          </cell>
          <cell r="FR56">
            <v>236114.17989181489</v>
          </cell>
          <cell r="FS56">
            <v>181142.50654186579</v>
          </cell>
          <cell r="FT56">
            <v>4462.6383575794716</v>
          </cell>
          <cell r="FU56">
            <v>8925.2767151589433</v>
          </cell>
          <cell r="FV56">
            <v>11156.595893948681</v>
          </cell>
          <cell r="FW56">
            <v>4462.6383575794716</v>
          </cell>
          <cell r="FX56">
            <v>417256.68643368065</v>
          </cell>
          <cell r="FY56">
            <v>29007.149324266567</v>
          </cell>
          <cell r="FZ56">
            <v>446263.83575794718</v>
          </cell>
          <cell r="GA56">
            <v>240097.44845269783</v>
          </cell>
          <cell r="GB56">
            <v>184198.39777075493</v>
          </cell>
          <cell r="GC56">
            <v>4537.9234890208845</v>
          </cell>
          <cell r="GD56">
            <v>9075.846978041769</v>
          </cell>
          <cell r="GE56">
            <v>11344.808722552212</v>
          </cell>
          <cell r="GF56">
            <v>4537.9234890208845</v>
          </cell>
          <cell r="GG56">
            <v>424295.84622345277</v>
          </cell>
          <cell r="GH56">
            <v>29496.502678635752</v>
          </cell>
          <cell r="GI56">
            <v>453792.34890208847</v>
          </cell>
        </row>
        <row r="57">
          <cell r="E57" t="str">
            <v>HOIGeneral Counsel - VPN1</v>
          </cell>
          <cell r="F57" t="str">
            <v>General Departmental Expenses</v>
          </cell>
          <cell r="G57">
            <v>1</v>
          </cell>
          <cell r="H57" t="str">
            <v>General Counsel - VP</v>
          </cell>
          <cell r="I57" t="str">
            <v>HOIGeneral Counsel - VP1</v>
          </cell>
          <cell r="J57" t="str">
            <v>General Departmental Expenses</v>
          </cell>
          <cell r="K57" t="str">
            <v>GC_Corp Dept. Labor (Internal)</v>
          </cell>
          <cell r="L57" t="str">
            <v>GC_Corp Dept. Labor (Internal)</v>
          </cell>
          <cell r="M57">
            <v>2</v>
          </cell>
          <cell r="N57">
            <v>55</v>
          </cell>
          <cell r="O57">
            <v>10000</v>
          </cell>
          <cell r="P57">
            <v>10000</v>
          </cell>
          <cell r="Q57">
            <v>10000</v>
          </cell>
          <cell r="R57">
            <v>10000</v>
          </cell>
          <cell r="S57">
            <v>10000</v>
          </cell>
          <cell r="T57">
            <v>10000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1</v>
          </cell>
          <cell r="AC57">
            <v>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1</v>
          </cell>
          <cell r="AL57">
            <v>1</v>
          </cell>
          <cell r="AM57">
            <v>0.52909100171828127</v>
          </cell>
          <cell r="AN57">
            <v>0.40590899828171861</v>
          </cell>
          <cell r="AO57">
            <v>9.9999999999999985E-3</v>
          </cell>
          <cell r="AP57">
            <v>1.9999999999999997E-2</v>
          </cell>
          <cell r="AQ57">
            <v>2.4999999999999998E-2</v>
          </cell>
          <cell r="AR57">
            <v>9.9999999999999985E-3</v>
          </cell>
          <cell r="AS57">
            <v>0.93499999999999983</v>
          </cell>
          <cell r="AT57">
            <v>6.4999999999999988E-2</v>
          </cell>
          <cell r="AU57">
            <v>0.99999999999999989</v>
          </cell>
          <cell r="AV57">
            <v>0.52909100171828127</v>
          </cell>
          <cell r="AW57">
            <v>0.40590899828171861</v>
          </cell>
          <cell r="AX57">
            <v>9.9999999999999985E-3</v>
          </cell>
          <cell r="AY57">
            <v>1.9999999999999997E-2</v>
          </cell>
          <cell r="AZ57">
            <v>2.4999999999999998E-2</v>
          </cell>
          <cell r="BA57">
            <v>9.9999999999999985E-3</v>
          </cell>
          <cell r="BB57">
            <v>0.93499999999999983</v>
          </cell>
          <cell r="BC57">
            <v>6.4999999999999988E-2</v>
          </cell>
          <cell r="BD57">
            <v>0.99999999999999989</v>
          </cell>
          <cell r="BE57">
            <v>0.52909100171828127</v>
          </cell>
          <cell r="BF57">
            <v>0.40590899828171861</v>
          </cell>
          <cell r="BG57">
            <v>9.9999999999999985E-3</v>
          </cell>
          <cell r="BH57">
            <v>1.9999999999999997E-2</v>
          </cell>
          <cell r="BI57">
            <v>2.4999999999999998E-2</v>
          </cell>
          <cell r="BJ57">
            <v>9.9999999999999985E-3</v>
          </cell>
          <cell r="BK57">
            <v>0.93499999999999983</v>
          </cell>
          <cell r="BL57">
            <v>6.4999999999999988E-2</v>
          </cell>
          <cell r="BM57">
            <v>0.99999999999999989</v>
          </cell>
          <cell r="BN57">
            <v>10000</v>
          </cell>
          <cell r="BO57">
            <v>10000</v>
          </cell>
          <cell r="BP57">
            <v>10000</v>
          </cell>
          <cell r="BQ57">
            <v>10000</v>
          </cell>
          <cell r="BR57">
            <v>10000</v>
          </cell>
          <cell r="BS57">
            <v>10000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10000</v>
          </cell>
          <cell r="CB57">
            <v>0</v>
          </cell>
          <cell r="CC57">
            <v>0</v>
          </cell>
          <cell r="CD57">
            <v>10000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10000</v>
          </cell>
          <cell r="CM57">
            <v>0</v>
          </cell>
          <cell r="CN57">
            <v>0</v>
          </cell>
          <cell r="CO57">
            <v>10000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10000</v>
          </cell>
          <cell r="CX57">
            <v>0</v>
          </cell>
          <cell r="CY57">
            <v>0</v>
          </cell>
          <cell r="CZ57">
            <v>10000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10000</v>
          </cell>
          <cell r="DI57">
            <v>0</v>
          </cell>
          <cell r="DJ57">
            <v>0</v>
          </cell>
          <cell r="DK57">
            <v>10000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10000</v>
          </cell>
          <cell r="DT57">
            <v>0</v>
          </cell>
          <cell r="DU57">
            <v>0</v>
          </cell>
          <cell r="DV57">
            <v>10000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10000</v>
          </cell>
          <cell r="EE57">
            <v>0</v>
          </cell>
          <cell r="EF57">
            <v>0</v>
          </cell>
          <cell r="EG57">
            <v>10000</v>
          </cell>
          <cell r="EH57">
            <v>5290.9100171828131</v>
          </cell>
          <cell r="EI57">
            <v>4059.089982817186</v>
          </cell>
          <cell r="EJ57">
            <v>99.999999999999986</v>
          </cell>
          <cell r="EK57">
            <v>199.99999999999997</v>
          </cell>
          <cell r="EL57">
            <v>249.99999999999997</v>
          </cell>
          <cell r="EM57">
            <v>99.999999999999986</v>
          </cell>
          <cell r="EN57">
            <v>9349.9999999999982</v>
          </cell>
          <cell r="EO57">
            <v>649.99999999999989</v>
          </cell>
          <cell r="EP57">
            <v>9999.9999999999982</v>
          </cell>
          <cell r="EQ57">
            <v>5290.9100171828131</v>
          </cell>
          <cell r="ER57">
            <v>4059.089982817186</v>
          </cell>
          <cell r="ES57">
            <v>99.999999999999986</v>
          </cell>
          <cell r="ET57">
            <v>199.99999999999997</v>
          </cell>
          <cell r="EU57">
            <v>249.99999999999997</v>
          </cell>
          <cell r="EV57">
            <v>99.999999999999986</v>
          </cell>
          <cell r="EW57">
            <v>9349.9999999999982</v>
          </cell>
          <cell r="EX57">
            <v>649.99999999999989</v>
          </cell>
          <cell r="EY57">
            <v>9999.9999999999982</v>
          </cell>
          <cell r="EZ57">
            <v>5290.9100171828131</v>
          </cell>
          <cell r="FA57">
            <v>4059.089982817186</v>
          </cell>
          <cell r="FB57">
            <v>99.999999999999986</v>
          </cell>
          <cell r="FC57">
            <v>199.99999999999997</v>
          </cell>
          <cell r="FD57">
            <v>249.99999999999997</v>
          </cell>
          <cell r="FE57">
            <v>99.999999999999986</v>
          </cell>
          <cell r="FF57">
            <v>9349.9999999999982</v>
          </cell>
          <cell r="FG57">
            <v>649.99999999999989</v>
          </cell>
          <cell r="FH57">
            <v>9999.9999999999982</v>
          </cell>
          <cell r="FI57">
            <v>5290.9100171828131</v>
          </cell>
          <cell r="FJ57">
            <v>4059.089982817186</v>
          </cell>
          <cell r="FK57">
            <v>99.999999999999986</v>
          </cell>
          <cell r="FL57">
            <v>199.99999999999997</v>
          </cell>
          <cell r="FM57">
            <v>249.99999999999997</v>
          </cell>
          <cell r="FN57">
            <v>99.999999999999986</v>
          </cell>
          <cell r="FO57">
            <v>9349.9999999999982</v>
          </cell>
          <cell r="FP57">
            <v>649.99999999999989</v>
          </cell>
          <cell r="FQ57">
            <v>9999.9999999999982</v>
          </cell>
          <cell r="FR57">
            <v>5290.9100171828131</v>
          </cell>
          <cell r="FS57">
            <v>4059.089982817186</v>
          </cell>
          <cell r="FT57">
            <v>99.999999999999986</v>
          </cell>
          <cell r="FU57">
            <v>199.99999999999997</v>
          </cell>
          <cell r="FV57">
            <v>249.99999999999997</v>
          </cell>
          <cell r="FW57">
            <v>99.999999999999986</v>
          </cell>
          <cell r="FX57">
            <v>9349.9999999999982</v>
          </cell>
          <cell r="FY57">
            <v>649.99999999999989</v>
          </cell>
          <cell r="FZ57">
            <v>9999.9999999999982</v>
          </cell>
          <cell r="GA57">
            <v>5290.9100171828131</v>
          </cell>
          <cell r="GB57">
            <v>4059.089982817186</v>
          </cell>
          <cell r="GC57">
            <v>99.999999999999986</v>
          </cell>
          <cell r="GD57">
            <v>199.99999999999997</v>
          </cell>
          <cell r="GE57">
            <v>249.99999999999997</v>
          </cell>
          <cell r="GF57">
            <v>99.999999999999986</v>
          </cell>
          <cell r="GG57">
            <v>9349.9999999999982</v>
          </cell>
          <cell r="GH57">
            <v>649.99999999999989</v>
          </cell>
          <cell r="GI57">
            <v>9999.9999999999982</v>
          </cell>
        </row>
        <row r="58">
          <cell r="E58" t="str">
            <v>HOIDonationsN1</v>
          </cell>
          <cell r="F58" t="str">
            <v>Donations</v>
          </cell>
          <cell r="G58">
            <v>1</v>
          </cell>
          <cell r="H58" t="str">
            <v>Donations</v>
          </cell>
          <cell r="I58" t="str">
            <v>HOIDonations1</v>
          </cell>
          <cell r="J58" t="str">
            <v>Donations</v>
          </cell>
          <cell r="K58" t="str">
            <v>Direct Holding Company</v>
          </cell>
          <cell r="L58" t="str">
            <v>Direct Holding Company</v>
          </cell>
          <cell r="M58">
            <v>-1</v>
          </cell>
          <cell r="N58">
            <v>3</v>
          </cell>
          <cell r="O58">
            <v>1100000</v>
          </cell>
          <cell r="P58">
            <v>1100000</v>
          </cell>
          <cell r="Q58">
            <v>1100000</v>
          </cell>
          <cell r="R58">
            <v>1100000</v>
          </cell>
          <cell r="S58">
            <v>1100000</v>
          </cell>
          <cell r="T58">
            <v>1100000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</v>
          </cell>
          <cell r="AA58">
            <v>0</v>
          </cell>
          <cell r="AB58">
            <v>0</v>
          </cell>
          <cell r="AC58">
            <v>1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1</v>
          </cell>
          <cell r="AJ58">
            <v>0</v>
          </cell>
          <cell r="AK58">
            <v>0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1</v>
          </cell>
          <cell r="AS58">
            <v>0</v>
          </cell>
          <cell r="AT58">
            <v>1</v>
          </cell>
          <cell r="AU58">
            <v>1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1</v>
          </cell>
          <cell r="BB58">
            <v>0</v>
          </cell>
          <cell r="BC58">
            <v>1</v>
          </cell>
          <cell r="BD58">
            <v>1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1</v>
          </cell>
          <cell r="BK58">
            <v>0</v>
          </cell>
          <cell r="BL58">
            <v>1</v>
          </cell>
          <cell r="BM58">
            <v>1</v>
          </cell>
          <cell r="BN58">
            <v>1100000</v>
          </cell>
          <cell r="BO58">
            <v>1100000</v>
          </cell>
          <cell r="BP58">
            <v>1100000</v>
          </cell>
          <cell r="BQ58">
            <v>1100000</v>
          </cell>
          <cell r="BR58">
            <v>1100000</v>
          </cell>
          <cell r="BS58">
            <v>1100000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1100000</v>
          </cell>
          <cell r="BZ58">
            <v>0</v>
          </cell>
          <cell r="CA58">
            <v>0</v>
          </cell>
          <cell r="CB58">
            <v>0</v>
          </cell>
          <cell r="CC58">
            <v>1100000</v>
          </cell>
          <cell r="CD58">
            <v>1100000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1100000</v>
          </cell>
          <cell r="CK58">
            <v>0</v>
          </cell>
          <cell r="CL58">
            <v>0</v>
          </cell>
          <cell r="CM58">
            <v>0</v>
          </cell>
          <cell r="CN58">
            <v>1100000</v>
          </cell>
          <cell r="CO58">
            <v>1100000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1100000</v>
          </cell>
          <cell r="CV58">
            <v>0</v>
          </cell>
          <cell r="CW58">
            <v>0</v>
          </cell>
          <cell r="CX58">
            <v>0</v>
          </cell>
          <cell r="CY58">
            <v>1100000</v>
          </cell>
          <cell r="CZ58">
            <v>1100000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1100000</v>
          </cell>
          <cell r="DG58">
            <v>0</v>
          </cell>
          <cell r="DH58">
            <v>0</v>
          </cell>
          <cell r="DI58">
            <v>0</v>
          </cell>
          <cell r="DJ58">
            <v>1100000</v>
          </cell>
          <cell r="DK58">
            <v>1100000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1100000</v>
          </cell>
          <cell r="DR58">
            <v>0</v>
          </cell>
          <cell r="DS58">
            <v>0</v>
          </cell>
          <cell r="DT58">
            <v>0</v>
          </cell>
          <cell r="DU58">
            <v>1100000</v>
          </cell>
          <cell r="DV58">
            <v>1100000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1100000</v>
          </cell>
          <cell r="EC58">
            <v>0</v>
          </cell>
          <cell r="ED58">
            <v>0</v>
          </cell>
          <cell r="EE58">
            <v>0</v>
          </cell>
          <cell r="EF58">
            <v>1100000</v>
          </cell>
          <cell r="EG58">
            <v>1100000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1100000</v>
          </cell>
          <cell r="EN58">
            <v>0</v>
          </cell>
          <cell r="EO58">
            <v>1100000</v>
          </cell>
          <cell r="EP58">
            <v>1100000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1100000</v>
          </cell>
          <cell r="EW58">
            <v>0</v>
          </cell>
          <cell r="EX58">
            <v>1100000</v>
          </cell>
          <cell r="EY58">
            <v>1100000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1100000</v>
          </cell>
          <cell r="FF58">
            <v>0</v>
          </cell>
          <cell r="FG58">
            <v>1100000</v>
          </cell>
          <cell r="FH58">
            <v>1100000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1100000</v>
          </cell>
          <cell r="FO58">
            <v>0</v>
          </cell>
          <cell r="FP58">
            <v>1100000</v>
          </cell>
          <cell r="FQ58">
            <v>1100000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1100000</v>
          </cell>
          <cell r="FX58">
            <v>0</v>
          </cell>
          <cell r="FY58">
            <v>1100000</v>
          </cell>
          <cell r="FZ58">
            <v>1100000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1100000</v>
          </cell>
          <cell r="GG58">
            <v>0</v>
          </cell>
          <cell r="GH58">
            <v>1100000</v>
          </cell>
          <cell r="GI58">
            <v>1100000</v>
          </cell>
        </row>
        <row r="59">
          <cell r="E59" t="str">
            <v>Shared ServicesOutsourcing ServicesL1</v>
          </cell>
          <cell r="F59" t="str">
            <v>Inergi Contract Management</v>
          </cell>
          <cell r="G59">
            <v>1</v>
          </cell>
          <cell r="H59" t="str">
            <v>Outsourcing Services</v>
          </cell>
          <cell r="I59" t="str">
            <v>Shared ServicesOutsourcing Services1</v>
          </cell>
          <cell r="J59" t="str">
            <v>Inergi Contract Management</v>
          </cell>
          <cell r="K59" t="str">
            <v>All Direct</v>
          </cell>
          <cell r="L59" t="str">
            <v>All Direct</v>
          </cell>
          <cell r="M59">
            <v>1</v>
          </cell>
          <cell r="N59">
            <v>6</v>
          </cell>
          <cell r="O59">
            <v>1522144.7398073808</v>
          </cell>
          <cell r="P59">
            <v>1539445.7022352836</v>
          </cell>
          <cell r="Q59">
            <v>1543222.4277736635</v>
          </cell>
          <cell r="R59">
            <v>1547411.9649258265</v>
          </cell>
          <cell r="S59">
            <v>1581669.2799708254</v>
          </cell>
          <cell r="T59">
            <v>1609654.9228230293</v>
          </cell>
          <cell r="U59">
            <v>0.57999999999999996</v>
          </cell>
          <cell r="V59">
            <v>0.42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</v>
          </cell>
          <cell r="AD59">
            <v>0.57999999999999996</v>
          </cell>
          <cell r="AE59">
            <v>0.42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0.57999999999999996</v>
          </cell>
          <cell r="AW59">
            <v>0.42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</v>
          </cell>
          <cell r="BC59">
            <v>0</v>
          </cell>
          <cell r="BD59">
            <v>1</v>
          </cell>
          <cell r="BE59">
            <v>0.57999999999999996</v>
          </cell>
          <cell r="BF59">
            <v>0.42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1</v>
          </cell>
          <cell r="BL59">
            <v>0</v>
          </cell>
          <cell r="BM59">
            <v>1</v>
          </cell>
          <cell r="BN59">
            <v>1522144.7398073808</v>
          </cell>
          <cell r="BO59">
            <v>1539445.7022352836</v>
          </cell>
          <cell r="BP59">
            <v>1543222.4277736635</v>
          </cell>
          <cell r="BQ59">
            <v>1547411.9649258265</v>
          </cell>
          <cell r="BR59">
            <v>1581669.2799708254</v>
          </cell>
          <cell r="BS59">
            <v>1609654.9228230293</v>
          </cell>
          <cell r="BT59">
            <v>882843.94908828079</v>
          </cell>
          <cell r="BU59">
            <v>639300.79071909992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1522144.7398073808</v>
          </cell>
          <cell r="CC59">
            <v>0</v>
          </cell>
          <cell r="CD59">
            <v>1522144.7398073808</v>
          </cell>
          <cell r="CE59">
            <v>892878.50729646441</v>
          </cell>
          <cell r="CF59">
            <v>646567.19493881904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1539445.7022352833</v>
          </cell>
          <cell r="CN59">
            <v>0</v>
          </cell>
          <cell r="CO59">
            <v>1539445.7022352833</v>
          </cell>
          <cell r="CP59">
            <v>895069.00810872484</v>
          </cell>
          <cell r="CQ59">
            <v>648153.4196649387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1543222.4277736635</v>
          </cell>
          <cell r="CY59">
            <v>0</v>
          </cell>
          <cell r="CZ59">
            <v>1543222.4277736635</v>
          </cell>
          <cell r="DA59">
            <v>897498.93965697929</v>
          </cell>
          <cell r="DB59">
            <v>649913.02526884712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1547411.9649258265</v>
          </cell>
          <cell r="DJ59">
            <v>0</v>
          </cell>
          <cell r="DK59">
            <v>1547411.9649258265</v>
          </cell>
          <cell r="DL59">
            <v>917368.18238307873</v>
          </cell>
          <cell r="DM59">
            <v>664301.09758774668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1581669.2799708254</v>
          </cell>
          <cell r="DU59">
            <v>0</v>
          </cell>
          <cell r="DV59">
            <v>1581669.2799708254</v>
          </cell>
          <cell r="DW59">
            <v>933599.85523735697</v>
          </cell>
          <cell r="DX59">
            <v>676055.06758567225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1609654.9228230291</v>
          </cell>
          <cell r="EF59">
            <v>0</v>
          </cell>
          <cell r="EG59">
            <v>1609654.9228230291</v>
          </cell>
          <cell r="EH59">
            <v>882843.94908828079</v>
          </cell>
          <cell r="EI59">
            <v>639300.79071909992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1522144.7398073808</v>
          </cell>
          <cell r="EO59">
            <v>0</v>
          </cell>
          <cell r="EP59">
            <v>1522144.7398073808</v>
          </cell>
          <cell r="EQ59">
            <v>892878.50729646441</v>
          </cell>
          <cell r="ER59">
            <v>646567.19493881904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1539445.7022352836</v>
          </cell>
          <cell r="EX59">
            <v>0</v>
          </cell>
          <cell r="EY59">
            <v>1539445.7022352836</v>
          </cell>
          <cell r="EZ59">
            <v>895069.00810872484</v>
          </cell>
          <cell r="FA59">
            <v>648153.4196649387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1543222.4277736635</v>
          </cell>
          <cell r="FG59">
            <v>0</v>
          </cell>
          <cell r="FH59">
            <v>1543222.4277736635</v>
          </cell>
          <cell r="FI59">
            <v>897498.93965697929</v>
          </cell>
          <cell r="FJ59">
            <v>649913.02526884712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1547411.9649258265</v>
          </cell>
          <cell r="FP59">
            <v>0</v>
          </cell>
          <cell r="FQ59">
            <v>1547411.9649258265</v>
          </cell>
          <cell r="FR59">
            <v>917368.18238307873</v>
          </cell>
          <cell r="FS59">
            <v>664301.09758774668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1581669.2799708254</v>
          </cell>
          <cell r="FY59">
            <v>0</v>
          </cell>
          <cell r="FZ59">
            <v>1581669.2799708254</v>
          </cell>
          <cell r="GA59">
            <v>933599.85523735697</v>
          </cell>
          <cell r="GB59">
            <v>676055.06758567225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1609654.9228230293</v>
          </cell>
          <cell r="GH59">
            <v>0</v>
          </cell>
          <cell r="GI59">
            <v>1609654.9228230293</v>
          </cell>
        </row>
        <row r="60">
          <cell r="E60" t="str">
            <v>Shared ServicesOutsourcing ServicesN1</v>
          </cell>
          <cell r="F60" t="str">
            <v>General Departmental Expenses</v>
          </cell>
          <cell r="G60">
            <v>1</v>
          </cell>
          <cell r="H60" t="str">
            <v>Outsourcing Services</v>
          </cell>
          <cell r="I60" t="str">
            <v>Shared ServicesOutsourcing Services1</v>
          </cell>
          <cell r="J60" t="str">
            <v>General Departmental Expenses</v>
          </cell>
          <cell r="K60" t="str">
            <v>Inergi Total (Internal)</v>
          </cell>
          <cell r="L60" t="str">
            <v>Inergi Total (Internal)</v>
          </cell>
          <cell r="M60">
            <v>3</v>
          </cell>
          <cell r="N60">
            <v>79</v>
          </cell>
          <cell r="O60">
            <v>2667500</v>
          </cell>
          <cell r="P60">
            <v>1384500</v>
          </cell>
          <cell r="Q60">
            <v>1404500</v>
          </cell>
          <cell r="R60">
            <v>1431500</v>
          </cell>
          <cell r="S60">
            <v>1456500</v>
          </cell>
          <cell r="T60">
            <v>1486500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0.03</v>
          </cell>
          <cell r="AB60">
            <v>0</v>
          </cell>
          <cell r="AC60">
            <v>0.03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1</v>
          </cell>
          <cell r="AK60">
            <v>0</v>
          </cell>
          <cell r="AL60">
            <v>1</v>
          </cell>
          <cell r="AM60">
            <v>0.29540966779467942</v>
          </cell>
          <cell r="AN60">
            <v>0.69208768598833137</v>
          </cell>
          <cell r="AO60">
            <v>9.6481650847653113E-3</v>
          </cell>
          <cell r="AP60">
            <v>1.8710334630171661E-5</v>
          </cell>
          <cell r="AQ60">
            <v>2.835770797593771E-3</v>
          </cell>
          <cell r="AR60">
            <v>0</v>
          </cell>
          <cell r="AS60">
            <v>0.98749735378301073</v>
          </cell>
          <cell r="AT60">
            <v>1.2502646216989256E-2</v>
          </cell>
          <cell r="AU60">
            <v>1</v>
          </cell>
          <cell r="AV60">
            <v>0.29914983231397269</v>
          </cell>
          <cell r="AW60">
            <v>0.70085016768602737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0</v>
          </cell>
          <cell r="BD60">
            <v>1</v>
          </cell>
          <cell r="BE60">
            <v>8.9744949694191799E-3</v>
          </cell>
          <cell r="BF60">
            <v>2.1025505030580819E-2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0.03</v>
          </cell>
          <cell r="BL60">
            <v>0</v>
          </cell>
          <cell r="BM60">
            <v>0.03</v>
          </cell>
          <cell r="BN60">
            <v>80025</v>
          </cell>
          <cell r="BO60">
            <v>41535</v>
          </cell>
          <cell r="BP60">
            <v>42135</v>
          </cell>
          <cell r="BQ60">
            <v>42945</v>
          </cell>
          <cell r="BR60">
            <v>43695</v>
          </cell>
          <cell r="BS60">
            <v>44595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80025</v>
          </cell>
          <cell r="CA60">
            <v>0</v>
          </cell>
          <cell r="CB60">
            <v>0</v>
          </cell>
          <cell r="CC60">
            <v>0</v>
          </cell>
          <cell r="CD60">
            <v>80025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41535</v>
          </cell>
          <cell r="CL60">
            <v>0</v>
          </cell>
          <cell r="CM60">
            <v>0</v>
          </cell>
          <cell r="CN60">
            <v>0</v>
          </cell>
          <cell r="CO60">
            <v>41535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42135</v>
          </cell>
          <cell r="CW60">
            <v>0</v>
          </cell>
          <cell r="CX60">
            <v>0</v>
          </cell>
          <cell r="CY60">
            <v>0</v>
          </cell>
          <cell r="CZ60">
            <v>42135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42945</v>
          </cell>
          <cell r="DH60">
            <v>0</v>
          </cell>
          <cell r="DI60">
            <v>0</v>
          </cell>
          <cell r="DJ60">
            <v>0</v>
          </cell>
          <cell r="DK60">
            <v>42945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43695</v>
          </cell>
          <cell r="DS60">
            <v>0</v>
          </cell>
          <cell r="DT60">
            <v>0</v>
          </cell>
          <cell r="DU60">
            <v>0</v>
          </cell>
          <cell r="DV60">
            <v>43695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44595</v>
          </cell>
          <cell r="ED60">
            <v>0</v>
          </cell>
          <cell r="EE60">
            <v>0</v>
          </cell>
          <cell r="EF60">
            <v>0</v>
          </cell>
          <cell r="EG60">
            <v>44595</v>
          </cell>
          <cell r="EH60">
            <v>23939.465330925665</v>
          </cell>
          <cell r="EI60">
            <v>56085.534669074339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80025</v>
          </cell>
          <cell r="EO60">
            <v>0</v>
          </cell>
          <cell r="EP60">
            <v>80025</v>
          </cell>
          <cell r="EQ60">
            <v>12425.188285160855</v>
          </cell>
          <cell r="ER60">
            <v>29109.811714839147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41535</v>
          </cell>
          <cell r="EX60">
            <v>0</v>
          </cell>
          <cell r="EY60">
            <v>41535</v>
          </cell>
          <cell r="EZ60">
            <v>12604.678184549239</v>
          </cell>
          <cell r="FA60">
            <v>29530.321815450763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42135</v>
          </cell>
          <cell r="FG60">
            <v>0</v>
          </cell>
          <cell r="FH60">
            <v>42135</v>
          </cell>
          <cell r="FI60">
            <v>12846.989548723557</v>
          </cell>
          <cell r="FJ60">
            <v>30098.010451276445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42945</v>
          </cell>
          <cell r="FP60">
            <v>0</v>
          </cell>
          <cell r="FQ60">
            <v>42945</v>
          </cell>
          <cell r="FR60">
            <v>13071.351922959037</v>
          </cell>
          <cell r="FS60">
            <v>30623.648077040965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43695</v>
          </cell>
          <cell r="FY60">
            <v>0</v>
          </cell>
          <cell r="FZ60">
            <v>43695</v>
          </cell>
          <cell r="GA60">
            <v>13340.586772041612</v>
          </cell>
          <cell r="GB60">
            <v>31254.41322795839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44595</v>
          </cell>
          <cell r="GH60">
            <v>0</v>
          </cell>
          <cell r="GI60">
            <v>44595</v>
          </cell>
        </row>
        <row r="61">
          <cell r="E61" t="str">
            <v>Shared ServicesOutsourcing ServicesN2</v>
          </cell>
          <cell r="F61" t="str">
            <v>Inergi Costs/Consultants</v>
          </cell>
          <cell r="G61">
            <v>2</v>
          </cell>
          <cell r="H61" t="str">
            <v>Outsourcing Services</v>
          </cell>
          <cell r="I61" t="str">
            <v>Shared ServicesOutsourcing Services2</v>
          </cell>
          <cell r="J61" t="str">
            <v>Inergi Costs/Consultants</v>
          </cell>
          <cell r="K61" t="str">
            <v>All Direct</v>
          </cell>
          <cell r="L61" t="str">
            <v>All Direct</v>
          </cell>
          <cell r="M61">
            <v>1</v>
          </cell>
          <cell r="N61">
            <v>6</v>
          </cell>
          <cell r="O61">
            <v>2667500</v>
          </cell>
          <cell r="P61">
            <v>1384500</v>
          </cell>
          <cell r="Q61">
            <v>1404500</v>
          </cell>
          <cell r="R61">
            <v>1431500</v>
          </cell>
          <cell r="S61">
            <v>1456500</v>
          </cell>
          <cell r="T61">
            <v>1486500</v>
          </cell>
          <cell r="U61">
            <v>0.56000000000000005</v>
          </cell>
          <cell r="V61">
            <v>0.41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0.97</v>
          </cell>
          <cell r="AD61">
            <v>0.57731958762886604</v>
          </cell>
          <cell r="AE61">
            <v>0.42268041237113402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1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0.57731958762886604</v>
          </cell>
          <cell r="AW61">
            <v>0.42268041237113402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</v>
          </cell>
          <cell r="BC61">
            <v>0</v>
          </cell>
          <cell r="BD61">
            <v>1</v>
          </cell>
          <cell r="BE61">
            <v>0.56000000000000005</v>
          </cell>
          <cell r="BF61">
            <v>0.41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0.97</v>
          </cell>
          <cell r="BL61">
            <v>0</v>
          </cell>
          <cell r="BM61">
            <v>0.97</v>
          </cell>
          <cell r="BN61">
            <v>2587475</v>
          </cell>
          <cell r="BO61">
            <v>1342965</v>
          </cell>
          <cell r="BP61">
            <v>1362365</v>
          </cell>
          <cell r="BQ61">
            <v>1388555</v>
          </cell>
          <cell r="BR61">
            <v>1412805</v>
          </cell>
          <cell r="BS61">
            <v>1441905</v>
          </cell>
          <cell r="BT61">
            <v>1493800.0000000002</v>
          </cell>
          <cell r="BU61">
            <v>1093675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2587475</v>
          </cell>
          <cell r="CC61">
            <v>0</v>
          </cell>
          <cell r="CD61">
            <v>2587475</v>
          </cell>
          <cell r="CE61">
            <v>775320.00000000012</v>
          </cell>
          <cell r="CF61">
            <v>567645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1342965</v>
          </cell>
          <cell r="CN61">
            <v>0</v>
          </cell>
          <cell r="CO61">
            <v>1342965</v>
          </cell>
          <cell r="CP61">
            <v>786520.00000000012</v>
          </cell>
          <cell r="CQ61">
            <v>575845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1362365</v>
          </cell>
          <cell r="CY61">
            <v>0</v>
          </cell>
          <cell r="CZ61">
            <v>1362365</v>
          </cell>
          <cell r="DA61">
            <v>801640.00000000012</v>
          </cell>
          <cell r="DB61">
            <v>586915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1388555</v>
          </cell>
          <cell r="DJ61">
            <v>0</v>
          </cell>
          <cell r="DK61">
            <v>1388555</v>
          </cell>
          <cell r="DL61">
            <v>815640.00000000012</v>
          </cell>
          <cell r="DM61">
            <v>597165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1412805</v>
          </cell>
          <cell r="DU61">
            <v>0</v>
          </cell>
          <cell r="DV61">
            <v>1412805</v>
          </cell>
          <cell r="DW61">
            <v>832440.00000000012</v>
          </cell>
          <cell r="DX61">
            <v>609465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1441905</v>
          </cell>
          <cell r="EF61">
            <v>0</v>
          </cell>
          <cell r="EG61">
            <v>1441905</v>
          </cell>
          <cell r="EH61">
            <v>1493800.0000000002</v>
          </cell>
          <cell r="EI61">
            <v>1093675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2587475</v>
          </cell>
          <cell r="EO61">
            <v>0</v>
          </cell>
          <cell r="EP61">
            <v>2587475</v>
          </cell>
          <cell r="EQ61">
            <v>775320.00000000012</v>
          </cell>
          <cell r="ER61">
            <v>567645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1342965</v>
          </cell>
          <cell r="EX61">
            <v>0</v>
          </cell>
          <cell r="EY61">
            <v>1342965</v>
          </cell>
          <cell r="EZ61">
            <v>786520.00000000012</v>
          </cell>
          <cell r="FA61">
            <v>575845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1362365</v>
          </cell>
          <cell r="FG61">
            <v>0</v>
          </cell>
          <cell r="FH61">
            <v>1362365</v>
          </cell>
          <cell r="FI61">
            <v>801640.00000000012</v>
          </cell>
          <cell r="FJ61">
            <v>586915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1388555</v>
          </cell>
          <cell r="FP61">
            <v>0</v>
          </cell>
          <cell r="FQ61">
            <v>1388555</v>
          </cell>
          <cell r="FR61">
            <v>815640.00000000012</v>
          </cell>
          <cell r="FS61">
            <v>597165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1412805</v>
          </cell>
          <cell r="FY61">
            <v>0</v>
          </cell>
          <cell r="FZ61">
            <v>1412805</v>
          </cell>
          <cell r="GA61">
            <v>832440.00000000012</v>
          </cell>
          <cell r="GB61">
            <v>609465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1441905</v>
          </cell>
          <cell r="GH61">
            <v>0</v>
          </cell>
          <cell r="GI61">
            <v>1441905</v>
          </cell>
        </row>
        <row r="62">
          <cell r="E62" t="str">
            <v>Shared ServicesTreasuryL1</v>
          </cell>
          <cell r="F62" t="str">
            <v>Liquidity Management, Debt Issuance and Financial Risk Management</v>
          </cell>
          <cell r="G62">
            <v>1</v>
          </cell>
          <cell r="H62" t="str">
            <v>Treasury</v>
          </cell>
          <cell r="I62" t="str">
            <v>Shared ServicesTreasury1</v>
          </cell>
          <cell r="J62" t="str">
            <v>Liquidity Management, Debt Issuance and Financial Risk Management</v>
          </cell>
          <cell r="K62" t="str">
            <v>Insurance Costs xB</v>
          </cell>
          <cell r="L62" t="str">
            <v>Insurance Costs xB</v>
          </cell>
          <cell r="M62">
            <v>2</v>
          </cell>
          <cell r="N62">
            <v>60</v>
          </cell>
          <cell r="O62">
            <v>2696423.3606097018</v>
          </cell>
          <cell r="P62">
            <v>2724270.3970446903</v>
          </cell>
          <cell r="Q62">
            <v>2731578.0708042937</v>
          </cell>
          <cell r="R62">
            <v>2739651.9398252233</v>
          </cell>
          <cell r="S62">
            <v>2799220.2171181673</v>
          </cell>
          <cell r="T62">
            <v>2848237.431461907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0.36</v>
          </cell>
          <cell r="AC62">
            <v>0.36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</v>
          </cell>
          <cell r="AL62">
            <v>1</v>
          </cell>
          <cell r="AM62">
            <v>0.59826110949488487</v>
          </cell>
          <cell r="AN62">
            <v>0.38621437097959388</v>
          </cell>
          <cell r="AO62">
            <v>8.964548686900678E-3</v>
          </cell>
          <cell r="AP62">
            <v>0</v>
          </cell>
          <cell r="AQ62">
            <v>6.5599708386205611E-3</v>
          </cell>
          <cell r="AR62">
            <v>0</v>
          </cell>
          <cell r="AS62">
            <v>0.98447548047447875</v>
          </cell>
          <cell r="AT62">
            <v>1.5524519525521238E-2</v>
          </cell>
          <cell r="AU62">
            <v>1</v>
          </cell>
          <cell r="AV62">
            <v>0.59826110949488487</v>
          </cell>
          <cell r="AW62">
            <v>0.38621437097959388</v>
          </cell>
          <cell r="AX62">
            <v>8.964548686900678E-3</v>
          </cell>
          <cell r="AY62">
            <v>0</v>
          </cell>
          <cell r="AZ62">
            <v>6.5599708386205611E-3</v>
          </cell>
          <cell r="BA62">
            <v>0</v>
          </cell>
          <cell r="BB62">
            <v>0.98447548047447875</v>
          </cell>
          <cell r="BC62">
            <v>1.5524519525521238E-2</v>
          </cell>
          <cell r="BD62">
            <v>1</v>
          </cell>
          <cell r="BE62">
            <v>0.21537399941815855</v>
          </cell>
          <cell r="BF62">
            <v>0.1390371735526538</v>
          </cell>
          <cell r="BG62">
            <v>3.227237527284244E-3</v>
          </cell>
          <cell r="BH62">
            <v>0</v>
          </cell>
          <cell r="BI62">
            <v>2.361589501903402E-3</v>
          </cell>
          <cell r="BJ62">
            <v>0</v>
          </cell>
          <cell r="BK62">
            <v>0.35441117297081237</v>
          </cell>
          <cell r="BL62">
            <v>5.5888270291876464E-3</v>
          </cell>
          <cell r="BM62">
            <v>0.36000000000000004</v>
          </cell>
          <cell r="BN62">
            <v>970712.4098194926</v>
          </cell>
          <cell r="BO62">
            <v>980737.34293608845</v>
          </cell>
          <cell r="BP62">
            <v>983368.10548954573</v>
          </cell>
          <cell r="BQ62">
            <v>986274.69833708031</v>
          </cell>
          <cell r="BR62">
            <v>1007719.2781625402</v>
          </cell>
          <cell r="BS62">
            <v>1025365.4753262865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970712.4098194926</v>
          </cell>
          <cell r="CB62">
            <v>0</v>
          </cell>
          <cell r="CC62">
            <v>0</v>
          </cell>
          <cell r="CD62">
            <v>970712.4098194926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980737.34293608845</v>
          </cell>
          <cell r="CM62">
            <v>0</v>
          </cell>
          <cell r="CN62">
            <v>0</v>
          </cell>
          <cell r="CO62">
            <v>980737.34293608845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983368.10548954573</v>
          </cell>
          <cell r="CX62">
            <v>0</v>
          </cell>
          <cell r="CY62">
            <v>0</v>
          </cell>
          <cell r="CZ62">
            <v>983368.10548954573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986274.69833708031</v>
          </cell>
          <cell r="DI62">
            <v>0</v>
          </cell>
          <cell r="DJ62">
            <v>0</v>
          </cell>
          <cell r="DK62">
            <v>986274.69833708031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1007719.2781625402</v>
          </cell>
          <cell r="DT62">
            <v>0</v>
          </cell>
          <cell r="DU62">
            <v>0</v>
          </cell>
          <cell r="DV62">
            <v>1007719.2781625402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1025365.4753262865</v>
          </cell>
          <cell r="EE62">
            <v>0</v>
          </cell>
          <cell r="EF62">
            <v>0</v>
          </cell>
          <cell r="EG62">
            <v>1025365.4753262865</v>
          </cell>
          <cell r="EH62">
            <v>580739.48329906305</v>
          </cell>
          <cell r="EI62">
            <v>374903.08276052109</v>
          </cell>
          <cell r="EJ62">
            <v>8701.9986588055253</v>
          </cell>
          <cell r="EK62">
            <v>0</v>
          </cell>
          <cell r="EL62">
            <v>6367.8451011029629</v>
          </cell>
          <cell r="EM62">
            <v>0</v>
          </cell>
          <cell r="EN62">
            <v>955642.56605958415</v>
          </cell>
          <cell r="EO62">
            <v>15069.843759908486</v>
          </cell>
          <cell r="EP62">
            <v>970712.4098194926</v>
          </cell>
          <cell r="EQ62">
            <v>586737.01090800972</v>
          </cell>
          <cell r="ER62">
            <v>378774.85599825962</v>
          </cell>
          <cell r="ES62">
            <v>8791.867659812171</v>
          </cell>
          <cell r="ET62">
            <v>0</v>
          </cell>
          <cell r="EU62">
            <v>6433.608370006953</v>
          </cell>
          <cell r="EV62">
            <v>0</v>
          </cell>
          <cell r="EW62">
            <v>965511.86690626934</v>
          </cell>
          <cell r="EX62">
            <v>15225.476029819123</v>
          </cell>
          <cell r="EY62">
            <v>980737.34293608845</v>
          </cell>
          <cell r="EZ62">
            <v>588310.89383205865</v>
          </cell>
          <cell r="FA62">
            <v>379790.89430303982</v>
          </cell>
          <cell r="FB62">
            <v>8815.4512588063153</v>
          </cell>
          <cell r="FC62">
            <v>0</v>
          </cell>
          <cell r="FD62">
            <v>6450.8660956409676</v>
          </cell>
          <cell r="FE62">
            <v>0</v>
          </cell>
          <cell r="FF62">
            <v>968101.78813509841</v>
          </cell>
          <cell r="FG62">
            <v>15266.317354447281</v>
          </cell>
          <cell r="FH62">
            <v>983368.10548954573</v>
          </cell>
          <cell r="FI62">
            <v>590049.79529387457</v>
          </cell>
          <cell r="FJ62">
            <v>380913.46223134419</v>
          </cell>
          <cell r="FK62">
            <v>8841.5075519010352</v>
          </cell>
          <cell r="FL62">
            <v>0</v>
          </cell>
          <cell r="FM62">
            <v>6469.9332599605377</v>
          </cell>
          <cell r="FN62">
            <v>0</v>
          </cell>
          <cell r="FO62">
            <v>970963.25752521877</v>
          </cell>
          <cell r="FP62">
            <v>15311.440811861572</v>
          </cell>
          <cell r="FQ62">
            <v>986274.69833708031</v>
          </cell>
          <cell r="FR62">
            <v>602879.25341290573</v>
          </cell>
          <cell r="FS62">
            <v>389195.66713955585</v>
          </cell>
          <cell r="FT62">
            <v>9033.7485318164981</v>
          </cell>
          <cell r="FU62">
            <v>0</v>
          </cell>
          <cell r="FV62">
            <v>6610.6090782620249</v>
          </cell>
          <cell r="FW62">
            <v>0</v>
          </cell>
          <cell r="FX62">
            <v>992074.92055246164</v>
          </cell>
          <cell r="FY62">
            <v>15644.357610078523</v>
          </cell>
          <cell r="FZ62">
            <v>1007719.2781625402</v>
          </cell>
          <cell r="GA62">
            <v>613436.28690645413</v>
          </cell>
          <cell r="GB62">
            <v>396010.88207733404</v>
          </cell>
          <cell r="GC62">
            <v>9191.9387254295507</v>
          </cell>
          <cell r="GD62">
            <v>0</v>
          </cell>
          <cell r="GE62">
            <v>6726.3676170687495</v>
          </cell>
          <cell r="GF62">
            <v>0</v>
          </cell>
          <cell r="GG62">
            <v>1009447.1689837882</v>
          </cell>
          <cell r="GH62">
            <v>15918.306342498301</v>
          </cell>
          <cell r="GI62">
            <v>1025365.4753262865</v>
          </cell>
        </row>
        <row r="63">
          <cell r="E63" t="str">
            <v>Shared ServicesTreasuryL2</v>
          </cell>
          <cell r="F63" t="str">
            <v>Regulatory and Credit Rating Support</v>
          </cell>
          <cell r="G63">
            <v>2</v>
          </cell>
          <cell r="H63" t="str">
            <v>Treasury</v>
          </cell>
          <cell r="I63" t="str">
            <v>Shared ServicesTreasury2</v>
          </cell>
          <cell r="J63" t="str">
            <v>Regulatory and Credit Rating Support</v>
          </cell>
          <cell r="K63" t="str">
            <v>Total Capital</v>
          </cell>
          <cell r="L63" t="str">
            <v>Total Capital</v>
          </cell>
          <cell r="M63">
            <v>1</v>
          </cell>
          <cell r="N63">
            <v>30</v>
          </cell>
          <cell r="O63">
            <v>2696423.3606097018</v>
          </cell>
          <cell r="P63">
            <v>2724270.3970446903</v>
          </cell>
          <cell r="Q63">
            <v>2731578.0708042937</v>
          </cell>
          <cell r="R63">
            <v>2739651.9398252233</v>
          </cell>
          <cell r="S63">
            <v>2799220.2171181673</v>
          </cell>
          <cell r="T63">
            <v>2848237.431461907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0.05</v>
          </cell>
          <cell r="AC63">
            <v>0.05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1</v>
          </cell>
          <cell r="AL63">
            <v>1</v>
          </cell>
          <cell r="AM63">
            <v>0.61316642219950368</v>
          </cell>
          <cell r="AN63">
            <v>0.36068879137424065</v>
          </cell>
          <cell r="AO63">
            <v>3.9037787617777217E-3</v>
          </cell>
          <cell r="AP63">
            <v>1.9921623105281863E-2</v>
          </cell>
          <cell r="AQ63">
            <v>2.3193845591960669E-3</v>
          </cell>
          <cell r="AR63">
            <v>0</v>
          </cell>
          <cell r="AS63">
            <v>0.97385521357374438</v>
          </cell>
          <cell r="AT63">
            <v>2.6144786426255652E-2</v>
          </cell>
          <cell r="AU63">
            <v>1</v>
          </cell>
          <cell r="AV63">
            <v>0.61316642219950368</v>
          </cell>
          <cell r="AW63">
            <v>0.36068879137424065</v>
          </cell>
          <cell r="AX63">
            <v>3.9037787617777217E-3</v>
          </cell>
          <cell r="AY63">
            <v>1.9921623105281863E-2</v>
          </cell>
          <cell r="AZ63">
            <v>2.3193845591960669E-3</v>
          </cell>
          <cell r="BA63">
            <v>0</v>
          </cell>
          <cell r="BB63">
            <v>0.97385521357374438</v>
          </cell>
          <cell r="BC63">
            <v>2.6144786426255652E-2</v>
          </cell>
          <cell r="BD63">
            <v>1</v>
          </cell>
          <cell r="BE63">
            <v>3.0658321109975184E-2</v>
          </cell>
          <cell r="BF63">
            <v>1.8034439568712032E-2</v>
          </cell>
          <cell r="BG63">
            <v>1.9518893808888609E-4</v>
          </cell>
          <cell r="BH63">
            <v>9.9608115526409326E-4</v>
          </cell>
          <cell r="BI63">
            <v>1.1596922795980335E-4</v>
          </cell>
          <cell r="BJ63">
            <v>0</v>
          </cell>
          <cell r="BK63">
            <v>4.8692760678687219E-2</v>
          </cell>
          <cell r="BL63">
            <v>1.3072393213127828E-3</v>
          </cell>
          <cell r="BM63">
            <v>0.05</v>
          </cell>
          <cell r="BN63">
            <v>134821.1680304851</v>
          </cell>
          <cell r="BO63">
            <v>136213.51985223452</v>
          </cell>
          <cell r="BP63">
            <v>136578.9035402147</v>
          </cell>
          <cell r="BQ63">
            <v>136982.59699126118</v>
          </cell>
          <cell r="BR63">
            <v>139961.01085590836</v>
          </cell>
          <cell r="BS63">
            <v>142411.87157309536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134821.1680304851</v>
          </cell>
          <cell r="CB63">
            <v>0</v>
          </cell>
          <cell r="CC63">
            <v>0</v>
          </cell>
          <cell r="CD63">
            <v>134821.1680304851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136213.51985223452</v>
          </cell>
          <cell r="CM63">
            <v>0</v>
          </cell>
          <cell r="CN63">
            <v>0</v>
          </cell>
          <cell r="CO63">
            <v>136213.51985223452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136578.9035402147</v>
          </cell>
          <cell r="CX63">
            <v>0</v>
          </cell>
          <cell r="CY63">
            <v>0</v>
          </cell>
          <cell r="CZ63">
            <v>136578.9035402147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136982.59699126118</v>
          </cell>
          <cell r="DI63">
            <v>0</v>
          </cell>
          <cell r="DJ63">
            <v>0</v>
          </cell>
          <cell r="DK63">
            <v>136982.59699126118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139961.01085590836</v>
          </cell>
          <cell r="DT63">
            <v>0</v>
          </cell>
          <cell r="DU63">
            <v>0</v>
          </cell>
          <cell r="DV63">
            <v>139961.01085590836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142411.87157309536</v>
          </cell>
          <cell r="EE63">
            <v>0</v>
          </cell>
          <cell r="EF63">
            <v>0</v>
          </cell>
          <cell r="EG63">
            <v>142411.87157309536</v>
          </cell>
          <cell r="EH63">
            <v>82667.813238010654</v>
          </cell>
          <cell r="EI63">
            <v>48628.484148579082</v>
          </cell>
          <cell r="EJ63">
            <v>526.31201239547329</v>
          </cell>
          <cell r="EK63">
            <v>2685.8564961172005</v>
          </cell>
          <cell r="EL63">
            <v>312.70213538268558</v>
          </cell>
          <cell r="EM63">
            <v>0</v>
          </cell>
          <cell r="EN63">
            <v>131296.29738658975</v>
          </cell>
          <cell r="EO63">
            <v>3524.8706438953595</v>
          </cell>
          <cell r="EP63">
            <v>134821.1680304851</v>
          </cell>
          <cell r="EQ63">
            <v>83521.556622995704</v>
          </cell>
          <cell r="ER63">
            <v>49130.689844333603</v>
          </cell>
          <cell r="ES63">
            <v>531.74744586614122</v>
          </cell>
          <cell r="ET63">
            <v>2713.594404340045</v>
          </cell>
          <cell r="EU63">
            <v>315.93153469901966</v>
          </cell>
          <cell r="EV63">
            <v>0</v>
          </cell>
          <cell r="EW63">
            <v>132652.24646732933</v>
          </cell>
          <cell r="EX63">
            <v>3561.2733849052056</v>
          </cell>
          <cell r="EY63">
            <v>136213.51985223452</v>
          </cell>
          <cell r="EZ63">
            <v>83745.597631684577</v>
          </cell>
          <cell r="FA63">
            <v>49262.479645139036</v>
          </cell>
          <cell r="FB63">
            <v>533.17382294717822</v>
          </cell>
          <cell r="FC63">
            <v>2720.873440460804</v>
          </cell>
          <cell r="FD63">
            <v>316.77899998310301</v>
          </cell>
          <cell r="FE63">
            <v>0</v>
          </cell>
          <cell r="FF63">
            <v>133008.07727682361</v>
          </cell>
          <cell r="FG63">
            <v>3570.8262633910854</v>
          </cell>
          <cell r="FH63">
            <v>136578.9035402147</v>
          </cell>
          <cell r="FI63">
            <v>83993.128900728116</v>
          </cell>
          <cell r="FJ63">
            <v>49408.087348082685</v>
          </cell>
          <cell r="FK63">
            <v>534.7497528676422</v>
          </cell>
          <cell r="FL63">
            <v>2728.9156692426222</v>
          </cell>
          <cell r="FM63">
            <v>317.7153203401088</v>
          </cell>
          <cell r="FN63">
            <v>0</v>
          </cell>
          <cell r="FO63">
            <v>133401.21624881082</v>
          </cell>
          <cell r="FP63">
            <v>3581.3807424503734</v>
          </cell>
          <cell r="FQ63">
            <v>136982.59699126118</v>
          </cell>
          <cell r="FR63">
            <v>85819.392273943216</v>
          </cell>
          <cell r="FS63">
            <v>50482.367845134562</v>
          </cell>
          <cell r="FT63">
            <v>546.37682165623619</v>
          </cell>
          <cell r="FU63">
            <v>2788.2505077056694</v>
          </cell>
          <cell r="FV63">
            <v>324.62340746866693</v>
          </cell>
          <cell r="FW63">
            <v>0</v>
          </cell>
          <cell r="FX63">
            <v>136301.76011907778</v>
          </cell>
          <cell r="FY63">
            <v>3659.2507368305728</v>
          </cell>
          <cell r="FZ63">
            <v>139961.01085590836</v>
          </cell>
          <cell r="GA63">
            <v>87322.177771210088</v>
          </cell>
          <cell r="GB63">
            <v>51366.36583504334</v>
          </cell>
          <cell r="GC63">
            <v>555.9444396720661</v>
          </cell>
          <cell r="GD63">
            <v>2837.0756311970099</v>
          </cell>
          <cell r="GE63">
            <v>330.30789597285064</v>
          </cell>
          <cell r="GF63">
            <v>0</v>
          </cell>
          <cell r="GG63">
            <v>138688.54360625343</v>
          </cell>
          <cell r="GH63">
            <v>3723.3279668419268</v>
          </cell>
          <cell r="GI63">
            <v>142411.87157309536</v>
          </cell>
        </row>
        <row r="64">
          <cell r="E64" t="str">
            <v>Shared ServicesTreasuryL3</v>
          </cell>
          <cell r="F64" t="str">
            <v>Investor Relations</v>
          </cell>
          <cell r="G64">
            <v>3</v>
          </cell>
          <cell r="H64" t="str">
            <v>Treasury</v>
          </cell>
          <cell r="I64" t="str">
            <v>Shared ServicesTreasury3</v>
          </cell>
          <cell r="J64" t="str">
            <v>Investor Relations</v>
          </cell>
          <cell r="K64" t="str">
            <v>Total Capital</v>
          </cell>
          <cell r="L64" t="str">
            <v>Total Capital</v>
          </cell>
          <cell r="M64">
            <v>1</v>
          </cell>
          <cell r="N64">
            <v>30</v>
          </cell>
          <cell r="O64">
            <v>2696423.3606097018</v>
          </cell>
          <cell r="P64">
            <v>2724270.3970446903</v>
          </cell>
          <cell r="Q64">
            <v>2731578.0708042937</v>
          </cell>
          <cell r="R64">
            <v>2739651.9398252233</v>
          </cell>
          <cell r="S64">
            <v>2799220.2171181673</v>
          </cell>
          <cell r="T64">
            <v>2848237.431461907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0.11</v>
          </cell>
          <cell r="AC64">
            <v>0.11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</v>
          </cell>
          <cell r="AL64">
            <v>1</v>
          </cell>
          <cell r="AM64">
            <v>0.61316642219950368</v>
          </cell>
          <cell r="AN64">
            <v>0.36068879137424065</v>
          </cell>
          <cell r="AO64">
            <v>3.9037787617777217E-3</v>
          </cell>
          <cell r="AP64">
            <v>1.9921623105281863E-2</v>
          </cell>
          <cell r="AQ64">
            <v>2.3193845591960669E-3</v>
          </cell>
          <cell r="AR64">
            <v>0</v>
          </cell>
          <cell r="AS64">
            <v>0.97385521357374438</v>
          </cell>
          <cell r="AT64">
            <v>2.6144786426255652E-2</v>
          </cell>
          <cell r="AU64">
            <v>1</v>
          </cell>
          <cell r="AV64">
            <v>0.61316642219950368</v>
          </cell>
          <cell r="AW64">
            <v>0.36068879137424065</v>
          </cell>
          <cell r="AX64">
            <v>3.9037787617777217E-3</v>
          </cell>
          <cell r="AY64">
            <v>1.9921623105281863E-2</v>
          </cell>
          <cell r="AZ64">
            <v>2.3193845591960669E-3</v>
          </cell>
          <cell r="BA64">
            <v>0</v>
          </cell>
          <cell r="BB64">
            <v>0.97385521357374438</v>
          </cell>
          <cell r="BC64">
            <v>2.6144786426255652E-2</v>
          </cell>
          <cell r="BD64">
            <v>1</v>
          </cell>
          <cell r="BE64">
            <v>6.744830644194541E-2</v>
          </cell>
          <cell r="BF64">
            <v>3.9675767051166475E-2</v>
          </cell>
          <cell r="BG64">
            <v>4.2941566379554939E-4</v>
          </cell>
          <cell r="BH64">
            <v>2.1913785415810048E-3</v>
          </cell>
          <cell r="BI64">
            <v>2.5513230151156738E-4</v>
          </cell>
          <cell r="BJ64">
            <v>0</v>
          </cell>
          <cell r="BK64">
            <v>0.10712407349311188</v>
          </cell>
          <cell r="BL64">
            <v>2.8759265068881218E-3</v>
          </cell>
          <cell r="BM64">
            <v>0.11000000000000001</v>
          </cell>
          <cell r="BN64">
            <v>296606.5696670672</v>
          </cell>
          <cell r="BO64">
            <v>299669.74367491592</v>
          </cell>
          <cell r="BP64">
            <v>300473.5877884723</v>
          </cell>
          <cell r="BQ64">
            <v>301361.71338077454</v>
          </cell>
          <cell r="BR64">
            <v>307914.2238829984</v>
          </cell>
          <cell r="BS64">
            <v>313306.11746080976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296606.5696670672</v>
          </cell>
          <cell r="CB64">
            <v>0</v>
          </cell>
          <cell r="CC64">
            <v>0</v>
          </cell>
          <cell r="CD64">
            <v>296606.5696670672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299669.74367491592</v>
          </cell>
          <cell r="CM64">
            <v>0</v>
          </cell>
          <cell r="CN64">
            <v>0</v>
          </cell>
          <cell r="CO64">
            <v>299669.74367491592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300473.5877884723</v>
          </cell>
          <cell r="CX64">
            <v>0</v>
          </cell>
          <cell r="CY64">
            <v>0</v>
          </cell>
          <cell r="CZ64">
            <v>300473.5877884723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301361.71338077454</v>
          </cell>
          <cell r="DI64">
            <v>0</v>
          </cell>
          <cell r="DJ64">
            <v>0</v>
          </cell>
          <cell r="DK64">
            <v>301361.71338077454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307914.2238829984</v>
          </cell>
          <cell r="DT64">
            <v>0</v>
          </cell>
          <cell r="DU64">
            <v>0</v>
          </cell>
          <cell r="DV64">
            <v>307914.2238829984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313306.11746080976</v>
          </cell>
          <cell r="EE64">
            <v>0</v>
          </cell>
          <cell r="EF64">
            <v>0</v>
          </cell>
          <cell r="EG64">
            <v>313306.11746080976</v>
          </cell>
          <cell r="EH64">
            <v>181869.18912362342</v>
          </cell>
          <cell r="EI64">
            <v>106982.66512687398</v>
          </cell>
          <cell r="EJ64">
            <v>1157.8864272700412</v>
          </cell>
          <cell r="EK64">
            <v>5908.8842914578408</v>
          </cell>
          <cell r="EL64">
            <v>687.94469784190812</v>
          </cell>
          <cell r="EM64">
            <v>0</v>
          </cell>
          <cell r="EN64">
            <v>288851.85425049742</v>
          </cell>
          <cell r="EO64">
            <v>7754.7154165697902</v>
          </cell>
          <cell r="EP64">
            <v>296606.5696670672</v>
          </cell>
          <cell r="EQ64">
            <v>183747.42457059055</v>
          </cell>
          <cell r="ER64">
            <v>108087.51765753391</v>
          </cell>
          <cell r="ES64">
            <v>1169.8443809055107</v>
          </cell>
          <cell r="ET64">
            <v>5969.9076895480985</v>
          </cell>
          <cell r="EU64">
            <v>695.04937633784323</v>
          </cell>
          <cell r="EV64">
            <v>0</v>
          </cell>
          <cell r="EW64">
            <v>291834.94222812448</v>
          </cell>
          <cell r="EX64">
            <v>7834.8014467914527</v>
          </cell>
          <cell r="EY64">
            <v>299669.74367491592</v>
          </cell>
          <cell r="EZ64">
            <v>184240.31478970603</v>
          </cell>
          <cell r="FA64">
            <v>108377.45521930586</v>
          </cell>
          <cell r="FB64">
            <v>1172.9824104837919</v>
          </cell>
          <cell r="FC64">
            <v>5985.921569013768</v>
          </cell>
          <cell r="FD64">
            <v>696.91379996282649</v>
          </cell>
          <cell r="FE64">
            <v>0</v>
          </cell>
          <cell r="FF64">
            <v>292617.7700090119</v>
          </cell>
          <cell r="FG64">
            <v>7855.8177794603871</v>
          </cell>
          <cell r="FH64">
            <v>300473.5877884723</v>
          </cell>
          <cell r="FI64">
            <v>184784.88358160181</v>
          </cell>
          <cell r="FJ64">
            <v>108697.7921657819</v>
          </cell>
          <cell r="FK64">
            <v>1176.4494563088126</v>
          </cell>
          <cell r="FL64">
            <v>6003.6144723337684</v>
          </cell>
          <cell r="FM64">
            <v>698.97370474823924</v>
          </cell>
          <cell r="FN64">
            <v>0</v>
          </cell>
          <cell r="FO64">
            <v>293482.67574738374</v>
          </cell>
          <cell r="FP64">
            <v>7879.0376333908207</v>
          </cell>
          <cell r="FQ64">
            <v>301361.71338077454</v>
          </cell>
          <cell r="FR64">
            <v>188802.66300267511</v>
          </cell>
          <cell r="FS64">
            <v>111061.20925929604</v>
          </cell>
          <cell r="FT64">
            <v>1202.0290076437198</v>
          </cell>
          <cell r="FU64">
            <v>6134.1511169524729</v>
          </cell>
          <cell r="FV64">
            <v>714.17149643106734</v>
          </cell>
          <cell r="FW64">
            <v>0</v>
          </cell>
          <cell r="FX64">
            <v>299863.87226197118</v>
          </cell>
          <cell r="FY64">
            <v>8050.3516210272601</v>
          </cell>
          <cell r="FZ64">
            <v>307914.2238829984</v>
          </cell>
          <cell r="GA64">
            <v>192108.79109666217</v>
          </cell>
          <cell r="GB64">
            <v>113006.00483709534</v>
          </cell>
          <cell r="GC64">
            <v>1223.0777672785455</v>
          </cell>
          <cell r="GD64">
            <v>6241.5663886334214</v>
          </cell>
          <cell r="GE64">
            <v>726.67737114027136</v>
          </cell>
          <cell r="GF64">
            <v>0</v>
          </cell>
          <cell r="GG64">
            <v>305114.79593375756</v>
          </cell>
          <cell r="GH64">
            <v>8191.3215270522378</v>
          </cell>
          <cell r="GI64">
            <v>313306.11746080976</v>
          </cell>
        </row>
        <row r="65">
          <cell r="E65" t="str">
            <v>Shared ServicesTreasuryL4</v>
          </cell>
          <cell r="F65" t="str">
            <v>Banking Operations and Account Management</v>
          </cell>
          <cell r="G65">
            <v>4</v>
          </cell>
          <cell r="H65" t="str">
            <v>Treasury</v>
          </cell>
          <cell r="I65" t="str">
            <v>Shared ServicesTreasury4</v>
          </cell>
          <cell r="J65" t="str">
            <v>Banking Operations and Account Management</v>
          </cell>
          <cell r="K65" t="str">
            <v>Total Capital</v>
          </cell>
          <cell r="L65" t="str">
            <v>Total Capital</v>
          </cell>
          <cell r="M65">
            <v>1</v>
          </cell>
          <cell r="N65">
            <v>30</v>
          </cell>
          <cell r="O65">
            <v>2696423.3606097018</v>
          </cell>
          <cell r="P65">
            <v>2724270.3970446903</v>
          </cell>
          <cell r="Q65">
            <v>2731578.0708042937</v>
          </cell>
          <cell r="R65">
            <v>2739651.9398252233</v>
          </cell>
          <cell r="S65">
            <v>2799220.2171181673</v>
          </cell>
          <cell r="T65">
            <v>2848237.431461907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0.21</v>
          </cell>
          <cell r="AC65">
            <v>0.21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</v>
          </cell>
          <cell r="AL65">
            <v>1</v>
          </cell>
          <cell r="AM65">
            <v>0.61316642219950368</v>
          </cell>
          <cell r="AN65">
            <v>0.36068879137424065</v>
          </cell>
          <cell r="AO65">
            <v>3.9037787617777217E-3</v>
          </cell>
          <cell r="AP65">
            <v>1.9921623105281863E-2</v>
          </cell>
          <cell r="AQ65">
            <v>2.3193845591960669E-3</v>
          </cell>
          <cell r="AR65">
            <v>0</v>
          </cell>
          <cell r="AS65">
            <v>0.97385521357374438</v>
          </cell>
          <cell r="AT65">
            <v>2.6144786426255652E-2</v>
          </cell>
          <cell r="AU65">
            <v>1</v>
          </cell>
          <cell r="AV65">
            <v>0.61316642219950368</v>
          </cell>
          <cell r="AW65">
            <v>0.36068879137424065</v>
          </cell>
          <cell r="AX65">
            <v>3.9037787617777217E-3</v>
          </cell>
          <cell r="AY65">
            <v>1.9921623105281863E-2</v>
          </cell>
          <cell r="AZ65">
            <v>2.3193845591960669E-3</v>
          </cell>
          <cell r="BA65">
            <v>0</v>
          </cell>
          <cell r="BB65">
            <v>0.97385521357374438</v>
          </cell>
          <cell r="BC65">
            <v>2.6144786426255652E-2</v>
          </cell>
          <cell r="BD65">
            <v>1</v>
          </cell>
          <cell r="BE65">
            <v>0.12876494866189578</v>
          </cell>
          <cell r="BF65">
            <v>7.5744646188590531E-2</v>
          </cell>
          <cell r="BG65">
            <v>8.1979353997332157E-4</v>
          </cell>
          <cell r="BH65">
            <v>4.1835408521091908E-3</v>
          </cell>
          <cell r="BI65">
            <v>4.8707075743117403E-4</v>
          </cell>
          <cell r="BJ65">
            <v>0</v>
          </cell>
          <cell r="BK65">
            <v>0.20450959485048631</v>
          </cell>
          <cell r="BL65">
            <v>5.4904051495136864E-3</v>
          </cell>
          <cell r="BM65">
            <v>0.21000000000000002</v>
          </cell>
          <cell r="BN65">
            <v>566248.90572803735</v>
          </cell>
          <cell r="BO65">
            <v>572096.7833793849</v>
          </cell>
          <cell r="BP65">
            <v>573631.3948689017</v>
          </cell>
          <cell r="BQ65">
            <v>575326.90736329684</v>
          </cell>
          <cell r="BR65">
            <v>587836.24559481512</v>
          </cell>
          <cell r="BS65">
            <v>598129.86060700042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566248.90572803735</v>
          </cell>
          <cell r="CB65">
            <v>0</v>
          </cell>
          <cell r="CC65">
            <v>0</v>
          </cell>
          <cell r="CD65">
            <v>566248.90572803735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572096.7833793849</v>
          </cell>
          <cell r="CM65">
            <v>0</v>
          </cell>
          <cell r="CN65">
            <v>0</v>
          </cell>
          <cell r="CO65">
            <v>572096.7833793849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573631.3948689017</v>
          </cell>
          <cell r="CX65">
            <v>0</v>
          </cell>
          <cell r="CY65">
            <v>0</v>
          </cell>
          <cell r="CZ65">
            <v>573631.3948689017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575326.90736329684</v>
          </cell>
          <cell r="DI65">
            <v>0</v>
          </cell>
          <cell r="DJ65">
            <v>0</v>
          </cell>
          <cell r="DK65">
            <v>575326.90736329684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587836.24559481512</v>
          </cell>
          <cell r="DT65">
            <v>0</v>
          </cell>
          <cell r="DU65">
            <v>0</v>
          </cell>
          <cell r="DV65">
            <v>587836.24559481512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598129.86060700042</v>
          </cell>
          <cell r="EE65">
            <v>0</v>
          </cell>
          <cell r="EF65">
            <v>0</v>
          </cell>
          <cell r="EG65">
            <v>598129.86060700042</v>
          </cell>
          <cell r="EH65">
            <v>347204.81559964473</v>
          </cell>
          <cell r="EI65">
            <v>204239.63342403213</v>
          </cell>
          <cell r="EJ65">
            <v>2210.5104520609875</v>
          </cell>
          <cell r="EK65">
            <v>11280.597283692239</v>
          </cell>
          <cell r="EL65">
            <v>1313.3489686072792</v>
          </cell>
          <cell r="EM65">
            <v>0</v>
          </cell>
          <cell r="EN65">
            <v>551444.44902367692</v>
          </cell>
          <cell r="EO65">
            <v>14804.456704360508</v>
          </cell>
          <cell r="EP65">
            <v>566248.90572803735</v>
          </cell>
          <cell r="EQ65">
            <v>350790.5378165819</v>
          </cell>
          <cell r="ER65">
            <v>206348.89734620109</v>
          </cell>
          <cell r="ES65">
            <v>2233.3392726377929</v>
          </cell>
          <cell r="ET65">
            <v>11397.096498228188</v>
          </cell>
          <cell r="EU65">
            <v>1326.9124457358823</v>
          </cell>
          <cell r="EV65">
            <v>0</v>
          </cell>
          <cell r="EW65">
            <v>557139.43516278302</v>
          </cell>
          <cell r="EX65">
            <v>14957.348216601862</v>
          </cell>
          <cell r="EY65">
            <v>572096.7833793849</v>
          </cell>
          <cell r="EZ65">
            <v>351731.51005307521</v>
          </cell>
          <cell r="FA65">
            <v>206902.41450958393</v>
          </cell>
          <cell r="FB65">
            <v>2239.3300563781486</v>
          </cell>
          <cell r="FC65">
            <v>11427.668449935376</v>
          </cell>
          <cell r="FD65">
            <v>1330.4717999290326</v>
          </cell>
          <cell r="FE65">
            <v>0</v>
          </cell>
          <cell r="FF65">
            <v>558633.92456265911</v>
          </cell>
          <cell r="FG65">
            <v>14997.470306242558</v>
          </cell>
          <cell r="FH65">
            <v>573631.3948689017</v>
          </cell>
          <cell r="FI65">
            <v>352771.14138305798</v>
          </cell>
          <cell r="FJ65">
            <v>207513.96686194724</v>
          </cell>
          <cell r="FK65">
            <v>2245.9489620440968</v>
          </cell>
          <cell r="FL65">
            <v>11461.445810819012</v>
          </cell>
          <cell r="FM65">
            <v>1334.4043454284567</v>
          </cell>
          <cell r="FN65">
            <v>0</v>
          </cell>
          <cell r="FO65">
            <v>560285.10824500525</v>
          </cell>
          <cell r="FP65">
            <v>15041.799118291567</v>
          </cell>
          <cell r="FQ65">
            <v>575326.90736329684</v>
          </cell>
          <cell r="FR65">
            <v>360441.44755056157</v>
          </cell>
          <cell r="FS65">
            <v>212025.94494956516</v>
          </cell>
          <cell r="FT65">
            <v>2294.7826509561919</v>
          </cell>
          <cell r="FU65">
            <v>11710.652132363812</v>
          </cell>
          <cell r="FV65">
            <v>1363.4183113684012</v>
          </cell>
          <cell r="FW65">
            <v>0</v>
          </cell>
          <cell r="FX65">
            <v>572467.39250012673</v>
          </cell>
          <cell r="FY65">
            <v>15368.853094688406</v>
          </cell>
          <cell r="FZ65">
            <v>587836.24559481512</v>
          </cell>
          <cell r="GA65">
            <v>366753.14663908229</v>
          </cell>
          <cell r="GB65">
            <v>215738.73650718201</v>
          </cell>
          <cell r="GC65">
            <v>2334.9666466226772</v>
          </cell>
          <cell r="GD65">
            <v>11915.717651027438</v>
          </cell>
          <cell r="GE65">
            <v>1387.2931630859725</v>
          </cell>
          <cell r="GF65">
            <v>0</v>
          </cell>
          <cell r="GG65">
            <v>582491.88314626436</v>
          </cell>
          <cell r="GH65">
            <v>15637.977460736091</v>
          </cell>
          <cell r="GI65">
            <v>598129.86060700042</v>
          </cell>
        </row>
        <row r="66">
          <cell r="E66" t="str">
            <v>Shared ServicesTreasuryL5</v>
          </cell>
          <cell r="F66" t="str">
            <v>Insurance &amp; Risk Management- Purchasing</v>
          </cell>
          <cell r="G66">
            <v>5</v>
          </cell>
          <cell r="H66" t="str">
            <v>Treasury</v>
          </cell>
          <cell r="I66" t="str">
            <v>Shared ServicesTreasury5</v>
          </cell>
          <cell r="J66" t="str">
            <v>Insurance &amp; Risk Management- Purchasing</v>
          </cell>
          <cell r="K66" t="str">
            <v>Insurance Costs xB</v>
          </cell>
          <cell r="L66" t="str">
            <v>Insurance Costs xB</v>
          </cell>
          <cell r="M66">
            <v>2</v>
          </cell>
          <cell r="N66">
            <v>60</v>
          </cell>
          <cell r="O66">
            <v>2696423.3606097018</v>
          </cell>
          <cell r="P66">
            <v>2724270.3970446903</v>
          </cell>
          <cell r="Q66">
            <v>2731578.0708042937</v>
          </cell>
          <cell r="R66">
            <v>2739651.9398252233</v>
          </cell>
          <cell r="S66">
            <v>2799220.2171181673</v>
          </cell>
          <cell r="T66">
            <v>2848237.431461907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0.04</v>
          </cell>
          <cell r="AC66">
            <v>0.04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</v>
          </cell>
          <cell r="AL66">
            <v>1</v>
          </cell>
          <cell r="AM66">
            <v>0.59826110949488487</v>
          </cell>
          <cell r="AN66">
            <v>0.38621437097959388</v>
          </cell>
          <cell r="AO66">
            <v>8.964548686900678E-3</v>
          </cell>
          <cell r="AP66">
            <v>0</v>
          </cell>
          <cell r="AQ66">
            <v>6.5599708386205611E-3</v>
          </cell>
          <cell r="AR66">
            <v>0</v>
          </cell>
          <cell r="AS66">
            <v>0.98447548047447875</v>
          </cell>
          <cell r="AT66">
            <v>1.5524519525521238E-2</v>
          </cell>
          <cell r="AU66">
            <v>1</v>
          </cell>
          <cell r="AV66">
            <v>0.59826110949488487</v>
          </cell>
          <cell r="AW66">
            <v>0.38621437097959388</v>
          </cell>
          <cell r="AX66">
            <v>8.964548686900678E-3</v>
          </cell>
          <cell r="AY66">
            <v>0</v>
          </cell>
          <cell r="AZ66">
            <v>6.5599708386205611E-3</v>
          </cell>
          <cell r="BA66">
            <v>0</v>
          </cell>
          <cell r="BB66">
            <v>0.98447548047447875</v>
          </cell>
          <cell r="BC66">
            <v>1.5524519525521238E-2</v>
          </cell>
          <cell r="BD66">
            <v>1</v>
          </cell>
          <cell r="BE66">
            <v>2.3930444379795395E-2</v>
          </cell>
          <cell r="BF66">
            <v>1.5448574839183755E-2</v>
          </cell>
          <cell r="BG66">
            <v>3.5858194747602712E-4</v>
          </cell>
          <cell r="BH66">
            <v>0</v>
          </cell>
          <cell r="BI66">
            <v>2.6239883354482247E-4</v>
          </cell>
          <cell r="BJ66">
            <v>0</v>
          </cell>
          <cell r="BK66">
            <v>3.9379019218979149E-2</v>
          </cell>
          <cell r="BL66">
            <v>6.2098078102084959E-4</v>
          </cell>
          <cell r="BM66">
            <v>3.9999999999999994E-2</v>
          </cell>
          <cell r="BN66">
            <v>107856.93442438808</v>
          </cell>
          <cell r="BO66">
            <v>108970.81588178761</v>
          </cell>
          <cell r="BP66">
            <v>109263.12283217175</v>
          </cell>
          <cell r="BQ66">
            <v>109586.07759300893</v>
          </cell>
          <cell r="BR66">
            <v>111968.8086847267</v>
          </cell>
          <cell r="BS66">
            <v>113929.49725847629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107856.93442438808</v>
          </cell>
          <cell r="CB66">
            <v>0</v>
          </cell>
          <cell r="CC66">
            <v>0</v>
          </cell>
          <cell r="CD66">
            <v>107856.93442438808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108970.81588178761</v>
          </cell>
          <cell r="CM66">
            <v>0</v>
          </cell>
          <cell r="CN66">
            <v>0</v>
          </cell>
          <cell r="CO66">
            <v>108970.81588178761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109263.12283217175</v>
          </cell>
          <cell r="CX66">
            <v>0</v>
          </cell>
          <cell r="CY66">
            <v>0</v>
          </cell>
          <cell r="CZ66">
            <v>109263.12283217175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109586.07759300893</v>
          </cell>
          <cell r="DI66">
            <v>0</v>
          </cell>
          <cell r="DJ66">
            <v>0</v>
          </cell>
          <cell r="DK66">
            <v>109586.07759300893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111968.8086847267</v>
          </cell>
          <cell r="DT66">
            <v>0</v>
          </cell>
          <cell r="DU66">
            <v>0</v>
          </cell>
          <cell r="DV66">
            <v>111968.8086847267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113929.49725847629</v>
          </cell>
          <cell r="EE66">
            <v>0</v>
          </cell>
          <cell r="EF66">
            <v>0</v>
          </cell>
          <cell r="EG66">
            <v>113929.49725847629</v>
          </cell>
          <cell r="EH66">
            <v>64526.609255451454</v>
          </cell>
          <cell r="EI66">
            <v>41655.898084502347</v>
          </cell>
          <cell r="EJ66">
            <v>966.88873986728072</v>
          </cell>
          <cell r="EK66">
            <v>0</v>
          </cell>
          <cell r="EL66">
            <v>707.53834456699587</v>
          </cell>
          <cell r="EM66">
            <v>0</v>
          </cell>
          <cell r="EN66">
            <v>106182.50733995379</v>
          </cell>
          <cell r="EO66">
            <v>1674.4270844342766</v>
          </cell>
          <cell r="EP66">
            <v>107856.93442438808</v>
          </cell>
          <cell r="EQ66">
            <v>65193.00121200108</v>
          </cell>
          <cell r="ER66">
            <v>42086.09511091774</v>
          </cell>
          <cell r="ES66">
            <v>976.87418442357466</v>
          </cell>
          <cell r="ET66">
            <v>0</v>
          </cell>
          <cell r="EU66">
            <v>714.84537444521698</v>
          </cell>
          <cell r="EV66">
            <v>0</v>
          </cell>
          <cell r="EW66">
            <v>107279.09632291882</v>
          </cell>
          <cell r="EX66">
            <v>1691.7195588687916</v>
          </cell>
          <cell r="EY66">
            <v>108970.81588178761</v>
          </cell>
          <cell r="EZ66">
            <v>65367.877092450959</v>
          </cell>
          <cell r="FA66">
            <v>42198.988255893317</v>
          </cell>
          <cell r="FB66">
            <v>979.49458431181279</v>
          </cell>
          <cell r="FC66">
            <v>0</v>
          </cell>
          <cell r="FD66">
            <v>716.76289951566309</v>
          </cell>
          <cell r="FE66">
            <v>0</v>
          </cell>
          <cell r="FF66">
            <v>107566.86534834428</v>
          </cell>
          <cell r="FG66">
            <v>1696.2574838274757</v>
          </cell>
          <cell r="FH66">
            <v>109263.12283217175</v>
          </cell>
          <cell r="FI66">
            <v>65561.08836598607</v>
          </cell>
          <cell r="FJ66">
            <v>42323.718025704911</v>
          </cell>
          <cell r="FK66">
            <v>982.38972798900397</v>
          </cell>
          <cell r="FL66">
            <v>0</v>
          </cell>
          <cell r="FM66">
            <v>718.88147332894869</v>
          </cell>
          <cell r="FN66">
            <v>0</v>
          </cell>
          <cell r="FO66">
            <v>107884.80639169097</v>
          </cell>
          <cell r="FP66">
            <v>1701.2712013179525</v>
          </cell>
          <cell r="FQ66">
            <v>109586.07759300893</v>
          </cell>
          <cell r="FR66">
            <v>66986.583712545093</v>
          </cell>
          <cell r="FS66">
            <v>43243.963015506211</v>
          </cell>
          <cell r="FT66">
            <v>1003.7498368685</v>
          </cell>
          <cell r="FU66">
            <v>0</v>
          </cell>
          <cell r="FV66">
            <v>734.51211980689175</v>
          </cell>
          <cell r="FW66">
            <v>0</v>
          </cell>
          <cell r="FX66">
            <v>110230.5467280513</v>
          </cell>
          <cell r="FY66">
            <v>1738.2619566753915</v>
          </cell>
          <cell r="FZ66">
            <v>111968.8086847267</v>
          </cell>
          <cell r="GA66">
            <v>68159.587434050467</v>
          </cell>
          <cell r="GB66">
            <v>44001.209119703788</v>
          </cell>
          <cell r="GC66">
            <v>1021.326525047728</v>
          </cell>
          <cell r="GD66">
            <v>0</v>
          </cell>
          <cell r="GE66">
            <v>747.37417967430565</v>
          </cell>
          <cell r="GF66">
            <v>0</v>
          </cell>
          <cell r="GG66">
            <v>112160.79655375425</v>
          </cell>
          <cell r="GH66">
            <v>1768.7007047220336</v>
          </cell>
          <cell r="GI66">
            <v>113929.49725847629</v>
          </cell>
        </row>
        <row r="67">
          <cell r="E67" t="str">
            <v>Shared ServicesTreasuryL6</v>
          </cell>
          <cell r="F67" t="str">
            <v>Insurance- Claims</v>
          </cell>
          <cell r="G67">
            <v>6</v>
          </cell>
          <cell r="H67" t="str">
            <v>Treasury</v>
          </cell>
          <cell r="I67" t="str">
            <v>Shared ServicesTreasury6</v>
          </cell>
          <cell r="J67" t="str">
            <v>Insurance- Claims</v>
          </cell>
          <cell r="K67" t="str">
            <v>Non-energy Rev_Assets Blend xB</v>
          </cell>
          <cell r="L67" t="str">
            <v>Non-energy Rev_Assets Blend xB</v>
          </cell>
          <cell r="M67">
            <v>1</v>
          </cell>
          <cell r="N67">
            <v>36</v>
          </cell>
          <cell r="O67">
            <v>2696423.3606097018</v>
          </cell>
          <cell r="P67">
            <v>2724270.3970446903</v>
          </cell>
          <cell r="Q67">
            <v>2731578.0708042937</v>
          </cell>
          <cell r="R67">
            <v>2739651.9398252233</v>
          </cell>
          <cell r="S67">
            <v>2799220.2171181673</v>
          </cell>
          <cell r="T67">
            <v>2848237.431461907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0.06</v>
          </cell>
          <cell r="AC67">
            <v>0.06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</v>
          </cell>
          <cell r="AL67">
            <v>1</v>
          </cell>
          <cell r="AM67">
            <v>0.55336160350790642</v>
          </cell>
          <cell r="AN67">
            <v>0.4245289627644388</v>
          </cell>
          <cell r="AO67">
            <v>1.584965331285746E-2</v>
          </cell>
          <cell r="AP67">
            <v>0</v>
          </cell>
          <cell r="AQ67">
            <v>6.2597804147973999E-3</v>
          </cell>
          <cell r="AR67">
            <v>0</v>
          </cell>
          <cell r="AS67">
            <v>0.97789056627234516</v>
          </cell>
          <cell r="AT67">
            <v>2.2109433727654861E-2</v>
          </cell>
          <cell r="AU67">
            <v>1</v>
          </cell>
          <cell r="AV67">
            <v>0.55336160350790642</v>
          </cell>
          <cell r="AW67">
            <v>0.4245289627644388</v>
          </cell>
          <cell r="AX67">
            <v>1.584965331285746E-2</v>
          </cell>
          <cell r="AY67">
            <v>0</v>
          </cell>
          <cell r="AZ67">
            <v>6.2597804147973999E-3</v>
          </cell>
          <cell r="BA67">
            <v>0</v>
          </cell>
          <cell r="BB67">
            <v>0.97789056627234516</v>
          </cell>
          <cell r="BC67">
            <v>2.2109433727654861E-2</v>
          </cell>
          <cell r="BD67">
            <v>1</v>
          </cell>
          <cell r="BE67">
            <v>3.3201696210474384E-2</v>
          </cell>
          <cell r="BF67">
            <v>2.5471737765866326E-2</v>
          </cell>
          <cell r="BG67">
            <v>9.5097919877144756E-4</v>
          </cell>
          <cell r="BH67">
            <v>0</v>
          </cell>
          <cell r="BI67">
            <v>3.7558682488784398E-4</v>
          </cell>
          <cell r="BJ67">
            <v>0</v>
          </cell>
          <cell r="BK67">
            <v>5.8673433976340714E-2</v>
          </cell>
          <cell r="BL67">
            <v>1.3265660236592915E-3</v>
          </cell>
          <cell r="BM67">
            <v>6.0000000000000005E-2</v>
          </cell>
          <cell r="BN67">
            <v>161785.4016365821</v>
          </cell>
          <cell r="BO67">
            <v>163456.22382268141</v>
          </cell>
          <cell r="BP67">
            <v>163894.68424825763</v>
          </cell>
          <cell r="BQ67">
            <v>164379.11638951339</v>
          </cell>
          <cell r="BR67">
            <v>167953.21302709004</v>
          </cell>
          <cell r="BS67">
            <v>170894.24588771441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161785.4016365821</v>
          </cell>
          <cell r="CB67">
            <v>0</v>
          </cell>
          <cell r="CC67">
            <v>0</v>
          </cell>
          <cell r="CD67">
            <v>161785.4016365821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163456.22382268141</v>
          </cell>
          <cell r="CM67">
            <v>0</v>
          </cell>
          <cell r="CN67">
            <v>0</v>
          </cell>
          <cell r="CO67">
            <v>163456.22382268141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163894.68424825763</v>
          </cell>
          <cell r="CX67">
            <v>0</v>
          </cell>
          <cell r="CY67">
            <v>0</v>
          </cell>
          <cell r="CZ67">
            <v>163894.68424825763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164379.11638951339</v>
          </cell>
          <cell r="DI67">
            <v>0</v>
          </cell>
          <cell r="DJ67">
            <v>0</v>
          </cell>
          <cell r="DK67">
            <v>164379.11638951339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167953.21302709004</v>
          </cell>
          <cell r="DT67">
            <v>0</v>
          </cell>
          <cell r="DU67">
            <v>0</v>
          </cell>
          <cell r="DV67">
            <v>167953.21302709004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170894.24588771441</v>
          </cell>
          <cell r="EE67">
            <v>0</v>
          </cell>
          <cell r="EF67">
            <v>0</v>
          </cell>
          <cell r="EG67">
            <v>170894.24588771441</v>
          </cell>
          <cell r="EH67">
            <v>89525.829273789743</v>
          </cell>
          <cell r="EI67">
            <v>68682.588747206333</v>
          </cell>
          <cell r="EJ67">
            <v>2564.2425270212284</v>
          </cell>
          <cell r="EK67">
            <v>0</v>
          </cell>
          <cell r="EL67">
            <v>1012.7410885648078</v>
          </cell>
          <cell r="EM67">
            <v>0</v>
          </cell>
          <cell r="EN67">
            <v>158208.41802099606</v>
          </cell>
          <cell r="EO67">
            <v>3576.9836155860362</v>
          </cell>
          <cell r="EP67">
            <v>161785.4016365821</v>
          </cell>
          <cell r="EQ67">
            <v>90450.398117866236</v>
          </cell>
          <cell r="ER67">
            <v>69391.901156834894</v>
          </cell>
          <cell r="ES67">
            <v>2590.724479418333</v>
          </cell>
          <cell r="ET67">
            <v>0</v>
          </cell>
          <cell r="EU67">
            <v>1023.2000685619613</v>
          </cell>
          <cell r="EV67">
            <v>0</v>
          </cell>
          <cell r="EW67">
            <v>159842.29927470113</v>
          </cell>
          <cell r="EX67">
            <v>3613.9245479802944</v>
          </cell>
          <cell r="EY67">
            <v>163456.22382268141</v>
          </cell>
          <cell r="EZ67">
            <v>90693.025282037852</v>
          </cell>
          <cell r="FA67">
            <v>69578.040306518014</v>
          </cell>
          <cell r="FB67">
            <v>2597.6739251551239</v>
          </cell>
          <cell r="FC67">
            <v>0</v>
          </cell>
          <cell r="FD67">
            <v>1025.9447345466469</v>
          </cell>
          <cell r="FE67">
            <v>0</v>
          </cell>
          <cell r="FF67">
            <v>160271.06558855585</v>
          </cell>
          <cell r="FG67">
            <v>3623.6186597017713</v>
          </cell>
          <cell r="FH67">
            <v>163894.68424825763</v>
          </cell>
          <cell r="FI67">
            <v>90961.091428513915</v>
          </cell>
          <cell r="FJ67">
            <v>69783.695780975089</v>
          </cell>
          <cell r="FK67">
            <v>2605.3520066476331</v>
          </cell>
          <cell r="FL67">
            <v>0</v>
          </cell>
          <cell r="FM67">
            <v>1028.9771733767782</v>
          </cell>
          <cell r="FN67">
            <v>0</v>
          </cell>
          <cell r="FO67">
            <v>160744.78720948898</v>
          </cell>
          <cell r="FP67">
            <v>3634.3291800244115</v>
          </cell>
          <cell r="FQ67">
            <v>164379.11638951339</v>
          </cell>
          <cell r="FR67">
            <v>92938.859274975548</v>
          </cell>
          <cell r="FS67">
            <v>71301.003319345371</v>
          </cell>
          <cell r="FT67">
            <v>2662.0001992598723</v>
          </cell>
          <cell r="FU67">
            <v>0</v>
          </cell>
          <cell r="FV67">
            <v>1051.3502335092737</v>
          </cell>
          <cell r="FW67">
            <v>0</v>
          </cell>
          <cell r="FX67">
            <v>164239.8625943209</v>
          </cell>
          <cell r="FY67">
            <v>3713.3504327691462</v>
          </cell>
          <cell r="FZ67">
            <v>167953.21302709004</v>
          </cell>
          <cell r="GA67">
            <v>94566.313934700083</v>
          </cell>
          <cell r="GB67">
            <v>72549.556949122358</v>
          </cell>
          <cell r="GC67">
            <v>2708.6145504824899</v>
          </cell>
          <cell r="GD67">
            <v>0</v>
          </cell>
          <cell r="GE67">
            <v>1069.7604534094858</v>
          </cell>
          <cell r="GF67">
            <v>0</v>
          </cell>
          <cell r="GG67">
            <v>167115.87088382244</v>
          </cell>
          <cell r="GH67">
            <v>3778.3750038919761</v>
          </cell>
          <cell r="GI67">
            <v>170894.24588771441</v>
          </cell>
        </row>
        <row r="68">
          <cell r="E68" t="str">
            <v>Shared ServicesTreasuryL7</v>
          </cell>
          <cell r="F68" t="str">
            <v>Insurance- Support</v>
          </cell>
          <cell r="G68">
            <v>7</v>
          </cell>
          <cell r="H68" t="str">
            <v>Treasury</v>
          </cell>
          <cell r="I68" t="str">
            <v>Shared ServicesTreasury7</v>
          </cell>
          <cell r="J68" t="str">
            <v>Insurance- Support</v>
          </cell>
          <cell r="K68" t="str">
            <v>Insurance Costs xB</v>
          </cell>
          <cell r="L68" t="str">
            <v>Insurance Costs xB</v>
          </cell>
          <cell r="M68">
            <v>2</v>
          </cell>
          <cell r="N68">
            <v>60</v>
          </cell>
          <cell r="O68">
            <v>2696423.3606097018</v>
          </cell>
          <cell r="P68">
            <v>2724270.3970446903</v>
          </cell>
          <cell r="Q68">
            <v>2731578.0708042937</v>
          </cell>
          <cell r="R68">
            <v>2739651.9398252233</v>
          </cell>
          <cell r="S68">
            <v>2799220.2171181673</v>
          </cell>
          <cell r="T68">
            <v>2848237.431461907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0.05</v>
          </cell>
          <cell r="AC68">
            <v>0.05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1</v>
          </cell>
          <cell r="AL68">
            <v>1</v>
          </cell>
          <cell r="AM68">
            <v>0.59826110949488487</v>
          </cell>
          <cell r="AN68">
            <v>0.38621437097959388</v>
          </cell>
          <cell r="AO68">
            <v>8.964548686900678E-3</v>
          </cell>
          <cell r="AP68">
            <v>0</v>
          </cell>
          <cell r="AQ68">
            <v>6.5599708386205611E-3</v>
          </cell>
          <cell r="AR68">
            <v>0</v>
          </cell>
          <cell r="AS68">
            <v>0.98447548047447875</v>
          </cell>
          <cell r="AT68">
            <v>1.5524519525521238E-2</v>
          </cell>
          <cell r="AU68">
            <v>1</v>
          </cell>
          <cell r="AV68">
            <v>0.59826110949488487</v>
          </cell>
          <cell r="AW68">
            <v>0.38621437097959388</v>
          </cell>
          <cell r="AX68">
            <v>8.964548686900678E-3</v>
          </cell>
          <cell r="AY68">
            <v>0</v>
          </cell>
          <cell r="AZ68">
            <v>6.5599708386205611E-3</v>
          </cell>
          <cell r="BA68">
            <v>0</v>
          </cell>
          <cell r="BB68">
            <v>0.98447548047447875</v>
          </cell>
          <cell r="BC68">
            <v>1.5524519525521238E-2</v>
          </cell>
          <cell r="BD68">
            <v>1</v>
          </cell>
          <cell r="BE68">
            <v>2.9913055474744245E-2</v>
          </cell>
          <cell r="BF68">
            <v>1.9310718548979696E-2</v>
          </cell>
          <cell r="BG68">
            <v>4.4822743434503394E-4</v>
          </cell>
          <cell r="BH68">
            <v>0</v>
          </cell>
          <cell r="BI68">
            <v>3.2799854193102807E-4</v>
          </cell>
          <cell r="BJ68">
            <v>0</v>
          </cell>
          <cell r="BK68">
            <v>4.9223774023723937E-2</v>
          </cell>
          <cell r="BL68">
            <v>7.7622597627606202E-4</v>
          </cell>
          <cell r="BM68">
            <v>0.05</v>
          </cell>
          <cell r="BN68">
            <v>134821.1680304851</v>
          </cell>
          <cell r="BO68">
            <v>136213.51985223452</v>
          </cell>
          <cell r="BP68">
            <v>136578.9035402147</v>
          </cell>
          <cell r="BQ68">
            <v>136982.59699126118</v>
          </cell>
          <cell r="BR68">
            <v>139961.01085590836</v>
          </cell>
          <cell r="BS68">
            <v>142411.87157309536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134821.1680304851</v>
          </cell>
          <cell r="CB68">
            <v>0</v>
          </cell>
          <cell r="CC68">
            <v>0</v>
          </cell>
          <cell r="CD68">
            <v>134821.1680304851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136213.51985223452</v>
          </cell>
          <cell r="CM68">
            <v>0</v>
          </cell>
          <cell r="CN68">
            <v>0</v>
          </cell>
          <cell r="CO68">
            <v>136213.51985223452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136578.9035402147</v>
          </cell>
          <cell r="CX68">
            <v>0</v>
          </cell>
          <cell r="CY68">
            <v>0</v>
          </cell>
          <cell r="CZ68">
            <v>136578.9035402147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136982.59699126118</v>
          </cell>
          <cell r="DI68">
            <v>0</v>
          </cell>
          <cell r="DJ68">
            <v>0</v>
          </cell>
          <cell r="DK68">
            <v>136982.59699126118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139961.01085590836</v>
          </cell>
          <cell r="DT68">
            <v>0</v>
          </cell>
          <cell r="DU68">
            <v>0</v>
          </cell>
          <cell r="DV68">
            <v>139961.01085590836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142411.87157309536</v>
          </cell>
          <cell r="EE68">
            <v>0</v>
          </cell>
          <cell r="EF68">
            <v>0</v>
          </cell>
          <cell r="EG68">
            <v>142411.87157309536</v>
          </cell>
          <cell r="EH68">
            <v>80658.261569314316</v>
          </cell>
          <cell r="EI68">
            <v>52069.872605627934</v>
          </cell>
          <cell r="EJ68">
            <v>1208.6109248341008</v>
          </cell>
          <cell r="EK68">
            <v>0</v>
          </cell>
          <cell r="EL68">
            <v>884.42293070874496</v>
          </cell>
          <cell r="EM68">
            <v>0</v>
          </cell>
          <cell r="EN68">
            <v>132728.13417494224</v>
          </cell>
          <cell r="EO68">
            <v>2093.0338555428457</v>
          </cell>
          <cell r="EP68">
            <v>134821.1680304851</v>
          </cell>
          <cell r="EQ68">
            <v>81491.25151500135</v>
          </cell>
          <cell r="ER68">
            <v>52607.618888647179</v>
          </cell>
          <cell r="ES68">
            <v>1221.0927305294683</v>
          </cell>
          <cell r="ET68">
            <v>0</v>
          </cell>
          <cell r="EU68">
            <v>893.55671805652128</v>
          </cell>
          <cell r="EV68">
            <v>0</v>
          </cell>
          <cell r="EW68">
            <v>134098.87040364853</v>
          </cell>
          <cell r="EX68">
            <v>2114.6494485859894</v>
          </cell>
          <cell r="EY68">
            <v>136213.51985223452</v>
          </cell>
          <cell r="EZ68">
            <v>81709.846365563702</v>
          </cell>
          <cell r="FA68">
            <v>52748.735319866646</v>
          </cell>
          <cell r="FB68">
            <v>1224.368230389766</v>
          </cell>
          <cell r="FC68">
            <v>0</v>
          </cell>
          <cell r="FD68">
            <v>895.95362439457892</v>
          </cell>
          <cell r="FE68">
            <v>0</v>
          </cell>
          <cell r="FF68">
            <v>134458.58168543034</v>
          </cell>
          <cell r="FG68">
            <v>2120.3218547843449</v>
          </cell>
          <cell r="FH68">
            <v>136578.9035402147</v>
          </cell>
          <cell r="FI68">
            <v>81951.360457482588</v>
          </cell>
          <cell r="FJ68">
            <v>52904.647532131145</v>
          </cell>
          <cell r="FK68">
            <v>1227.9871599862552</v>
          </cell>
          <cell r="FL68">
            <v>0</v>
          </cell>
          <cell r="FM68">
            <v>898.60184166118597</v>
          </cell>
          <cell r="FN68">
            <v>0</v>
          </cell>
          <cell r="FO68">
            <v>134856.00798961375</v>
          </cell>
          <cell r="FP68">
            <v>2126.5890016474409</v>
          </cell>
          <cell r="FQ68">
            <v>136982.59699126118</v>
          </cell>
          <cell r="FR68">
            <v>83733.229640681355</v>
          </cell>
          <cell r="FS68">
            <v>54054.953769382759</v>
          </cell>
          <cell r="FT68">
            <v>1254.6872960856249</v>
          </cell>
          <cell r="FU68">
            <v>0</v>
          </cell>
          <cell r="FV68">
            <v>918.1401497586146</v>
          </cell>
          <cell r="FW68">
            <v>0</v>
          </cell>
          <cell r="FX68">
            <v>137788.18341006411</v>
          </cell>
          <cell r="FY68">
            <v>2172.8274458442393</v>
          </cell>
          <cell r="FZ68">
            <v>139961.01085590836</v>
          </cell>
          <cell r="GA68">
            <v>85199.48429256308</v>
          </cell>
          <cell r="GB68">
            <v>55001.51139962973</v>
          </cell>
          <cell r="GC68">
            <v>1276.6581563096599</v>
          </cell>
          <cell r="GD68">
            <v>0</v>
          </cell>
          <cell r="GE68">
            <v>934.21772459288195</v>
          </cell>
          <cell r="GF68">
            <v>0</v>
          </cell>
          <cell r="GG68">
            <v>140200.99569219281</v>
          </cell>
          <cell r="GH68">
            <v>2210.8758809025417</v>
          </cell>
          <cell r="GI68">
            <v>142411.87157309536</v>
          </cell>
        </row>
        <row r="69">
          <cell r="E69" t="str">
            <v>Shared ServicesTreasuryL8</v>
          </cell>
          <cell r="F69" t="str">
            <v>Enterprise Risk Management</v>
          </cell>
          <cell r="G69">
            <v>8</v>
          </cell>
          <cell r="H69" t="str">
            <v>Treasury</v>
          </cell>
          <cell r="I69" t="str">
            <v>Shared ServicesTreasury8</v>
          </cell>
          <cell r="J69" t="str">
            <v>Enterprise Risk Management</v>
          </cell>
          <cell r="K69" t="str">
            <v>Insurance Costs xB</v>
          </cell>
          <cell r="L69" t="str">
            <v>Insurance Costs xB</v>
          </cell>
          <cell r="M69">
            <v>2</v>
          </cell>
          <cell r="N69">
            <v>60</v>
          </cell>
          <cell r="O69">
            <v>2696423.3606097018</v>
          </cell>
          <cell r="P69">
            <v>2724270.3970446903</v>
          </cell>
          <cell r="Q69">
            <v>2731578.0708042937</v>
          </cell>
          <cell r="R69">
            <v>2739651.9398252233</v>
          </cell>
          <cell r="S69">
            <v>2799220.2171181673</v>
          </cell>
          <cell r="T69">
            <v>2848237.431461907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0.12</v>
          </cell>
          <cell r="AC69">
            <v>0.12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</v>
          </cell>
          <cell r="AL69">
            <v>1</v>
          </cell>
          <cell r="AM69">
            <v>0.59826110949488487</v>
          </cell>
          <cell r="AN69">
            <v>0.38621437097959388</v>
          </cell>
          <cell r="AO69">
            <v>8.964548686900678E-3</v>
          </cell>
          <cell r="AP69">
            <v>0</v>
          </cell>
          <cell r="AQ69">
            <v>6.5599708386205611E-3</v>
          </cell>
          <cell r="AR69">
            <v>0</v>
          </cell>
          <cell r="AS69">
            <v>0.98447548047447875</v>
          </cell>
          <cell r="AT69">
            <v>1.5524519525521238E-2</v>
          </cell>
          <cell r="AU69">
            <v>1</v>
          </cell>
          <cell r="AV69">
            <v>0.59826110949488487</v>
          </cell>
          <cell r="AW69">
            <v>0.38621437097959388</v>
          </cell>
          <cell r="AX69">
            <v>8.964548686900678E-3</v>
          </cell>
          <cell r="AY69">
            <v>0</v>
          </cell>
          <cell r="AZ69">
            <v>6.5599708386205611E-3</v>
          </cell>
          <cell r="BA69">
            <v>0</v>
          </cell>
          <cell r="BB69">
            <v>0.98447548047447875</v>
          </cell>
          <cell r="BC69">
            <v>1.5524519525521238E-2</v>
          </cell>
          <cell r="BD69">
            <v>1</v>
          </cell>
          <cell r="BE69">
            <v>7.1791333139386182E-2</v>
          </cell>
          <cell r="BF69">
            <v>4.6345724517551264E-2</v>
          </cell>
          <cell r="BG69">
            <v>1.0757458424280814E-3</v>
          </cell>
          <cell r="BH69">
            <v>0</v>
          </cell>
          <cell r="BI69">
            <v>7.8719650063446725E-4</v>
          </cell>
          <cell r="BJ69">
            <v>0</v>
          </cell>
          <cell r="BK69">
            <v>0.11813705765693744</v>
          </cell>
          <cell r="BL69">
            <v>1.8629423430625487E-3</v>
          </cell>
          <cell r="BM69">
            <v>0.11999999999999998</v>
          </cell>
          <cell r="BN69">
            <v>323570.8032731642</v>
          </cell>
          <cell r="BO69">
            <v>326912.44764536282</v>
          </cell>
          <cell r="BP69">
            <v>327789.36849651526</v>
          </cell>
          <cell r="BQ69">
            <v>328758.23277902679</v>
          </cell>
          <cell r="BR69">
            <v>335906.42605418008</v>
          </cell>
          <cell r="BS69">
            <v>341788.49177542882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323570.8032731642</v>
          </cell>
          <cell r="CB69">
            <v>0</v>
          </cell>
          <cell r="CC69">
            <v>0</v>
          </cell>
          <cell r="CD69">
            <v>323570.8032731642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326912.44764536282</v>
          </cell>
          <cell r="CM69">
            <v>0</v>
          </cell>
          <cell r="CN69">
            <v>0</v>
          </cell>
          <cell r="CO69">
            <v>326912.44764536282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327789.36849651526</v>
          </cell>
          <cell r="CX69">
            <v>0</v>
          </cell>
          <cell r="CY69">
            <v>0</v>
          </cell>
          <cell r="CZ69">
            <v>327789.36849651526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328758.23277902679</v>
          </cell>
          <cell r="DI69">
            <v>0</v>
          </cell>
          <cell r="DJ69">
            <v>0</v>
          </cell>
          <cell r="DK69">
            <v>328758.23277902679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335906.42605418008</v>
          </cell>
          <cell r="DT69">
            <v>0</v>
          </cell>
          <cell r="DU69">
            <v>0</v>
          </cell>
          <cell r="DV69">
            <v>335906.42605418008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341788.49177542882</v>
          </cell>
          <cell r="EE69">
            <v>0</v>
          </cell>
          <cell r="EF69">
            <v>0</v>
          </cell>
          <cell r="EG69">
            <v>341788.49177542882</v>
          </cell>
          <cell r="EH69">
            <v>193579.82776635434</v>
          </cell>
          <cell r="EI69">
            <v>124967.69425350703</v>
          </cell>
          <cell r="EJ69">
            <v>2900.6662196018419</v>
          </cell>
          <cell r="EK69">
            <v>0</v>
          </cell>
          <cell r="EL69">
            <v>2122.6150337009876</v>
          </cell>
          <cell r="EM69">
            <v>0</v>
          </cell>
          <cell r="EN69">
            <v>318547.52201986138</v>
          </cell>
          <cell r="EO69">
            <v>5023.2812533028291</v>
          </cell>
          <cell r="EP69">
            <v>323570.8032731642</v>
          </cell>
          <cell r="EQ69">
            <v>195579.00363600321</v>
          </cell>
          <cell r="ER69">
            <v>126258.28533275322</v>
          </cell>
          <cell r="ES69">
            <v>2930.622553270724</v>
          </cell>
          <cell r="ET69">
            <v>0</v>
          </cell>
          <cell r="EU69">
            <v>2144.5361233356512</v>
          </cell>
          <cell r="EV69">
            <v>0</v>
          </cell>
          <cell r="EW69">
            <v>321837.28896875645</v>
          </cell>
          <cell r="EX69">
            <v>5075.1586766063747</v>
          </cell>
          <cell r="EY69">
            <v>326912.44764536282</v>
          </cell>
          <cell r="EZ69">
            <v>196103.63127735289</v>
          </cell>
          <cell r="FA69">
            <v>126596.96476767995</v>
          </cell>
          <cell r="FB69">
            <v>2938.4837529354386</v>
          </cell>
          <cell r="FC69">
            <v>0</v>
          </cell>
          <cell r="FD69">
            <v>2150.2886985469895</v>
          </cell>
          <cell r="FE69">
            <v>0</v>
          </cell>
          <cell r="FF69">
            <v>322700.59604503284</v>
          </cell>
          <cell r="FG69">
            <v>5088.7724514824276</v>
          </cell>
          <cell r="FH69">
            <v>327789.36849651526</v>
          </cell>
          <cell r="FI69">
            <v>196683.26509795818</v>
          </cell>
          <cell r="FJ69">
            <v>126971.15407711473</v>
          </cell>
          <cell r="FK69">
            <v>2947.169183967012</v>
          </cell>
          <cell r="FL69">
            <v>0</v>
          </cell>
          <cell r="FM69">
            <v>2156.6444199868461</v>
          </cell>
          <cell r="FN69">
            <v>0</v>
          </cell>
          <cell r="FO69">
            <v>323654.41917507292</v>
          </cell>
          <cell r="FP69">
            <v>5103.8136039538576</v>
          </cell>
          <cell r="FQ69">
            <v>328758.23277902679</v>
          </cell>
          <cell r="FR69">
            <v>200959.75113763526</v>
          </cell>
          <cell r="FS69">
            <v>129731.88904651863</v>
          </cell>
          <cell r="FT69">
            <v>3011.2495106054998</v>
          </cell>
          <cell r="FU69">
            <v>0</v>
          </cell>
          <cell r="FV69">
            <v>2203.5363594206751</v>
          </cell>
          <cell r="FW69">
            <v>0</v>
          </cell>
          <cell r="FX69">
            <v>330691.64018415392</v>
          </cell>
          <cell r="FY69">
            <v>5214.785870026175</v>
          </cell>
          <cell r="FZ69">
            <v>335906.42605418008</v>
          </cell>
          <cell r="GA69">
            <v>204478.76230215139</v>
          </cell>
          <cell r="GB69">
            <v>132003.62735911133</v>
          </cell>
          <cell r="GC69">
            <v>3063.9795751431834</v>
          </cell>
          <cell r="GD69">
            <v>0</v>
          </cell>
          <cell r="GE69">
            <v>2242.1225390229165</v>
          </cell>
          <cell r="GF69">
            <v>0</v>
          </cell>
          <cell r="GG69">
            <v>336482.38966126268</v>
          </cell>
          <cell r="GH69">
            <v>5306.1021141660995</v>
          </cell>
          <cell r="GI69">
            <v>341788.49177542882</v>
          </cell>
        </row>
        <row r="70">
          <cell r="E70" t="str">
            <v>Shared ServicesTreasuryL9</v>
          </cell>
          <cell r="F70" t="str">
            <v>OTHER DEPARTMENT ACTIVITIES</v>
          </cell>
          <cell r="G70">
            <v>9</v>
          </cell>
          <cell r="H70" t="str">
            <v>Treasury</v>
          </cell>
          <cell r="I70" t="str">
            <v>Shared ServicesTreasury9</v>
          </cell>
          <cell r="J70" t="str">
            <v>OTHER DEPARTMENT ACTIVITIES</v>
          </cell>
          <cell r="K70" t="str">
            <v>Insurance Costs xB</v>
          </cell>
          <cell r="L70" t="str">
            <v>Insurance Costs xB</v>
          </cell>
          <cell r="M70">
            <v>2</v>
          </cell>
          <cell r="N70">
            <v>60</v>
          </cell>
          <cell r="O70">
            <v>2696423.3606097018</v>
          </cell>
          <cell r="P70">
            <v>2724270.3970446903</v>
          </cell>
          <cell r="Q70">
            <v>2731578.0708042937</v>
          </cell>
          <cell r="R70">
            <v>2739651.9398252233</v>
          </cell>
          <cell r="S70">
            <v>2799220.2171181673</v>
          </cell>
          <cell r="T70">
            <v>2848237.431461907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0.59826110949488487</v>
          </cell>
          <cell r="AN70">
            <v>0.38621437097959388</v>
          </cell>
          <cell r="AO70">
            <v>8.964548686900678E-3</v>
          </cell>
          <cell r="AP70">
            <v>0</v>
          </cell>
          <cell r="AQ70">
            <v>6.5599708386205611E-3</v>
          </cell>
          <cell r="AR70">
            <v>0</v>
          </cell>
          <cell r="AS70">
            <v>0.98447548047447875</v>
          </cell>
          <cell r="AT70">
            <v>1.5524519525521238E-2</v>
          </cell>
          <cell r="AU70">
            <v>1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</row>
        <row r="71">
          <cell r="E71" t="str">
            <v>Shared ServicesTreasuryL10</v>
          </cell>
          <cell r="F71">
            <v>0</v>
          </cell>
          <cell r="G71">
            <v>10</v>
          </cell>
          <cell r="H71" t="str">
            <v>Treasury</v>
          </cell>
          <cell r="I71" t="str">
            <v>Shared ServicesTreasury10</v>
          </cell>
          <cell r="J71">
            <v>0</v>
          </cell>
          <cell r="K71" t="str">
            <v>Insurance Costs xB</v>
          </cell>
          <cell r="L71" t="str">
            <v>Insurance Costs xB</v>
          </cell>
          <cell r="M71">
            <v>2</v>
          </cell>
          <cell r="N71">
            <v>60</v>
          </cell>
          <cell r="O71">
            <v>2696423.3606097018</v>
          </cell>
          <cell r="P71">
            <v>2724270.3970446903</v>
          </cell>
          <cell r="Q71">
            <v>2731578.0708042937</v>
          </cell>
          <cell r="R71">
            <v>2739651.9398252233</v>
          </cell>
          <cell r="S71">
            <v>2799220.2171181673</v>
          </cell>
          <cell r="T71">
            <v>2848237.431461907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0.59826110949488487</v>
          </cell>
          <cell r="AN71">
            <v>0.38621437097959388</v>
          </cell>
          <cell r="AO71">
            <v>8.964548686900678E-3</v>
          </cell>
          <cell r="AP71">
            <v>0</v>
          </cell>
          <cell r="AQ71">
            <v>6.5599708386205611E-3</v>
          </cell>
          <cell r="AR71">
            <v>0</v>
          </cell>
          <cell r="AS71">
            <v>0.98447548047447875</v>
          </cell>
          <cell r="AT71">
            <v>1.5524519525521238E-2</v>
          </cell>
          <cell r="AU71">
            <v>1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</row>
        <row r="72">
          <cell r="E72" t="str">
            <v>Shared ServicesTreasuryN1</v>
          </cell>
          <cell r="F72" t="str">
            <v>Claims</v>
          </cell>
          <cell r="G72">
            <v>1</v>
          </cell>
          <cell r="H72" t="str">
            <v>Treasury</v>
          </cell>
          <cell r="I72" t="str">
            <v>Shared ServicesTreasury1</v>
          </cell>
          <cell r="J72" t="str">
            <v>Claims</v>
          </cell>
          <cell r="K72" t="str">
            <v>Non-energy Rev_Assets Blend xB</v>
          </cell>
          <cell r="L72" t="str">
            <v>Non-energy Rev_Assets Blend xB</v>
          </cell>
          <cell r="M72">
            <v>1</v>
          </cell>
          <cell r="N72">
            <v>36</v>
          </cell>
          <cell r="O72">
            <v>1557299.4505749261</v>
          </cell>
          <cell r="P72">
            <v>1584861.6052036369</v>
          </cell>
          <cell r="Q72">
            <v>1629346.5410922631</v>
          </cell>
          <cell r="R72">
            <v>1659620.1307125185</v>
          </cell>
          <cell r="S72">
            <v>1717760.9799267687</v>
          </cell>
          <cell r="T72">
            <v>1680573.7069253041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0.48363505531519446</v>
          </cell>
          <cell r="AC72">
            <v>0.48363505531519446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</v>
          </cell>
          <cell r="AL72">
            <v>1</v>
          </cell>
          <cell r="AM72">
            <v>0.55336160350790642</v>
          </cell>
          <cell r="AN72">
            <v>0.4245289627644388</v>
          </cell>
          <cell r="AO72">
            <v>1.584965331285746E-2</v>
          </cell>
          <cell r="AP72">
            <v>0</v>
          </cell>
          <cell r="AQ72">
            <v>6.2597804147973999E-3</v>
          </cell>
          <cell r="AR72">
            <v>0</v>
          </cell>
          <cell r="AS72">
            <v>0.97789056627234516</v>
          </cell>
          <cell r="AT72">
            <v>2.2109433727654861E-2</v>
          </cell>
          <cell r="AU72">
            <v>1</v>
          </cell>
          <cell r="AV72">
            <v>0.55336160350790642</v>
          </cell>
          <cell r="AW72">
            <v>0.4245289627644388</v>
          </cell>
          <cell r="AX72">
            <v>1.584965331285746E-2</v>
          </cell>
          <cell r="AY72">
            <v>0</v>
          </cell>
          <cell r="AZ72">
            <v>6.2597804147973999E-3</v>
          </cell>
          <cell r="BA72">
            <v>0</v>
          </cell>
          <cell r="BB72">
            <v>0.97789056627234516</v>
          </cell>
          <cell r="BC72">
            <v>2.2109433727654861E-2</v>
          </cell>
          <cell r="BD72">
            <v>1</v>
          </cell>
          <cell r="BE72">
            <v>0.26762506972185102</v>
          </cell>
          <cell r="BF72">
            <v>0.20531708838948148</v>
          </cell>
          <cell r="BG72">
            <v>7.6654479566904731E-3</v>
          </cell>
          <cell r="BH72">
            <v>0</v>
          </cell>
          <cell r="BI72">
            <v>3.0274492471715113E-3</v>
          </cell>
          <cell r="BJ72">
            <v>0</v>
          </cell>
          <cell r="BK72">
            <v>0.4729421581113325</v>
          </cell>
          <cell r="BL72">
            <v>1.0692897203861984E-2</v>
          </cell>
          <cell r="BM72">
            <v>0.48363505531519452</v>
          </cell>
          <cell r="BN72">
            <v>753164.60592112632</v>
          </cell>
          <cell r="BO72">
            <v>766494.63009958877</v>
          </cell>
          <cell r="BP72">
            <v>788009.10452877742</v>
          </cell>
          <cell r="BQ72">
            <v>802650.47371935914</v>
          </cell>
          <cell r="BR72">
            <v>830769.42654516536</v>
          </cell>
          <cell r="BS72">
            <v>812784.35771008092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753164.60592112632</v>
          </cell>
          <cell r="CB72">
            <v>0</v>
          </cell>
          <cell r="CC72">
            <v>0</v>
          </cell>
          <cell r="CD72">
            <v>753164.60592112632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766494.63009958877</v>
          </cell>
          <cell r="CM72">
            <v>0</v>
          </cell>
          <cell r="CN72">
            <v>0</v>
          </cell>
          <cell r="CO72">
            <v>766494.63009958877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788009.10452877742</v>
          </cell>
          <cell r="CX72">
            <v>0</v>
          </cell>
          <cell r="CY72">
            <v>0</v>
          </cell>
          <cell r="CZ72">
            <v>788009.10452877742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802650.47371935914</v>
          </cell>
          <cell r="DI72">
            <v>0</v>
          </cell>
          <cell r="DJ72">
            <v>0</v>
          </cell>
          <cell r="DK72">
            <v>802650.47371935914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830769.42654516536</v>
          </cell>
          <cell r="DT72">
            <v>0</v>
          </cell>
          <cell r="DU72">
            <v>0</v>
          </cell>
          <cell r="DV72">
            <v>830769.42654516536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812784.35771008092</v>
          </cell>
          <cell r="EE72">
            <v>0</v>
          </cell>
          <cell r="EF72">
            <v>0</v>
          </cell>
          <cell r="EG72">
            <v>812784.35771008092</v>
          </cell>
          <cell r="EH72">
            <v>416772.37403791491</v>
          </cell>
          <cell r="EI72">
            <v>319740.18894258304</v>
          </cell>
          <cell r="EJ72">
            <v>11937.397891364764</v>
          </cell>
          <cell r="EK72">
            <v>0</v>
          </cell>
          <cell r="EL72">
            <v>4714.6450492636686</v>
          </cell>
          <cell r="EM72">
            <v>0</v>
          </cell>
          <cell r="EN72">
            <v>736512.56298049795</v>
          </cell>
          <cell r="EO72">
            <v>16652.042940628431</v>
          </cell>
          <cell r="EP72">
            <v>753164.60592112632</v>
          </cell>
          <cell r="EQ72">
            <v>424148.69759210804</v>
          </cell>
          <cell r="ER72">
            <v>325399.1702806906</v>
          </cell>
          <cell r="ES72">
            <v>12148.674153245402</v>
          </cell>
          <cell r="ET72">
            <v>0</v>
          </cell>
          <cell r="EU72">
            <v>4798.0880735447836</v>
          </cell>
          <cell r="EV72">
            <v>0</v>
          </cell>
          <cell r="EW72">
            <v>749547.86787279858</v>
          </cell>
          <cell r="EX72">
            <v>16946.762226790186</v>
          </cell>
          <cell r="EY72">
            <v>766494.63009958877</v>
          </cell>
          <cell r="EZ72">
            <v>436053.98166087369</v>
          </cell>
          <cell r="FA72">
            <v>334532.68779453612</v>
          </cell>
          <cell r="FB72">
            <v>12489.671114156377</v>
          </cell>
          <cell r="FC72">
            <v>0</v>
          </cell>
          <cell r="FD72">
            <v>4932.7639592112782</v>
          </cell>
          <cell r="FE72">
            <v>0</v>
          </cell>
          <cell r="FF72">
            <v>770586.66945540975</v>
          </cell>
          <cell r="FG72">
            <v>17422.435073367655</v>
          </cell>
          <cell r="FH72">
            <v>788009.10452877742</v>
          </cell>
          <cell r="FI72">
            <v>444155.95319372526</v>
          </cell>
          <cell r="FJ72">
            <v>340748.37307046499</v>
          </cell>
          <cell r="FK72">
            <v>12721.73173985265</v>
          </cell>
          <cell r="FL72">
            <v>0</v>
          </cell>
          <cell r="FM72">
            <v>5024.4157153162996</v>
          </cell>
          <cell r="FN72">
            <v>0</v>
          </cell>
          <cell r="FO72">
            <v>784904.32626419025</v>
          </cell>
          <cell r="FP72">
            <v>17746.14745516895</v>
          </cell>
          <cell r="FQ72">
            <v>802650.47371935914</v>
          </cell>
          <cell r="FR72">
            <v>459715.90201837657</v>
          </cell>
          <cell r="FS72">
            <v>352685.68294762669</v>
          </cell>
          <cell r="FT72">
            <v>13167.407393662274</v>
          </cell>
          <cell r="FU72">
            <v>0</v>
          </cell>
          <cell r="FV72">
            <v>5200.4341854998929</v>
          </cell>
          <cell r="FW72">
            <v>0</v>
          </cell>
          <cell r="FX72">
            <v>812401.5849660032</v>
          </cell>
          <cell r="FY72">
            <v>18367.841579162166</v>
          </cell>
          <cell r="FZ72">
            <v>830769.42654516536</v>
          </cell>
          <cell r="GA72">
            <v>449763.6554885942</v>
          </cell>
          <cell r="GB72">
            <v>345050.50032982125</v>
          </cell>
          <cell r="GC72">
            <v>12882.350287818308</v>
          </cell>
          <cell r="GD72">
            <v>0</v>
          </cell>
          <cell r="GE72">
            <v>5087.851603847249</v>
          </cell>
          <cell r="GF72">
            <v>0</v>
          </cell>
          <cell r="GG72">
            <v>794814.15581841534</v>
          </cell>
          <cell r="GH72">
            <v>17970.201891665558</v>
          </cell>
          <cell r="GI72">
            <v>812784.35771008092</v>
          </cell>
        </row>
        <row r="73">
          <cell r="E73" t="str">
            <v>Shared ServicesTreasuryN2</v>
          </cell>
          <cell r="F73" t="str">
            <v>General liability</v>
          </cell>
          <cell r="G73">
            <v>2</v>
          </cell>
          <cell r="H73" t="str">
            <v>Treasury</v>
          </cell>
          <cell r="I73" t="str">
            <v>Shared ServicesTreasury2</v>
          </cell>
          <cell r="J73" t="str">
            <v>General liability</v>
          </cell>
          <cell r="K73" t="str">
            <v>Non-energy Rev_Assets Blend xB</v>
          </cell>
          <cell r="L73" t="str">
            <v>Non-energy Rev_Assets Blend xB</v>
          </cell>
          <cell r="M73">
            <v>1</v>
          </cell>
          <cell r="N73">
            <v>36</v>
          </cell>
          <cell r="O73">
            <v>1557299.4505749261</v>
          </cell>
          <cell r="P73">
            <v>1584861.6052036369</v>
          </cell>
          <cell r="Q73">
            <v>1629346.5410922631</v>
          </cell>
          <cell r="R73">
            <v>1659620.1307125185</v>
          </cell>
          <cell r="S73">
            <v>1717760.9799267687</v>
          </cell>
          <cell r="T73">
            <v>1680573.7069253041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0.40867162174133931</v>
          </cell>
          <cell r="AC73">
            <v>0.40867162174133931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</v>
          </cell>
          <cell r="AL73">
            <v>1</v>
          </cell>
          <cell r="AM73">
            <v>0.55336160350790642</v>
          </cell>
          <cell r="AN73">
            <v>0.4245289627644388</v>
          </cell>
          <cell r="AO73">
            <v>1.584965331285746E-2</v>
          </cell>
          <cell r="AP73">
            <v>0</v>
          </cell>
          <cell r="AQ73">
            <v>6.2597804147973999E-3</v>
          </cell>
          <cell r="AR73">
            <v>0</v>
          </cell>
          <cell r="AS73">
            <v>0.97789056627234516</v>
          </cell>
          <cell r="AT73">
            <v>2.2109433727654861E-2</v>
          </cell>
          <cell r="AU73">
            <v>1</v>
          </cell>
          <cell r="AV73">
            <v>0.55336160350790642</v>
          </cell>
          <cell r="AW73">
            <v>0.4245289627644388</v>
          </cell>
          <cell r="AX73">
            <v>1.584965331285746E-2</v>
          </cell>
          <cell r="AY73">
            <v>0</v>
          </cell>
          <cell r="AZ73">
            <v>6.2597804147973999E-3</v>
          </cell>
          <cell r="BA73">
            <v>0</v>
          </cell>
          <cell r="BB73">
            <v>0.97789056627234516</v>
          </cell>
          <cell r="BC73">
            <v>2.2109433727654861E-2</v>
          </cell>
          <cell r="BD73">
            <v>1</v>
          </cell>
          <cell r="BE73">
            <v>0.2261431839149641</v>
          </cell>
          <cell r="BF73">
            <v>0.17349293968911186</v>
          </cell>
          <cell r="BG73">
            <v>6.4773035234034493E-3</v>
          </cell>
          <cell r="BH73">
            <v>0</v>
          </cell>
          <cell r="BI73">
            <v>2.558194613859927E-3</v>
          </cell>
          <cell r="BJ73">
            <v>0</v>
          </cell>
          <cell r="BK73">
            <v>0.39963612360407597</v>
          </cell>
          <cell r="BL73">
            <v>9.0354981372633772E-3</v>
          </cell>
          <cell r="BM73">
            <v>0.40867162174133936</v>
          </cell>
          <cell r="BN73">
            <v>636424.09200335178</v>
          </cell>
          <cell r="BO73">
            <v>647687.96243415249</v>
          </cell>
          <cell r="BP73">
            <v>665867.69332681689</v>
          </cell>
          <cell r="BQ73">
            <v>678239.65029285848</v>
          </cell>
          <cell r="BR73">
            <v>702000.16543066478</v>
          </cell>
          <cell r="BS73">
            <v>686802.78226501832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636424.09200335178</v>
          </cell>
          <cell r="CB73">
            <v>0</v>
          </cell>
          <cell r="CC73">
            <v>0</v>
          </cell>
          <cell r="CD73">
            <v>636424.09200335178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647687.96243415249</v>
          </cell>
          <cell r="CM73">
            <v>0</v>
          </cell>
          <cell r="CN73">
            <v>0</v>
          </cell>
          <cell r="CO73">
            <v>647687.96243415249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665867.69332681689</v>
          </cell>
          <cell r="CX73">
            <v>0</v>
          </cell>
          <cell r="CY73">
            <v>0</v>
          </cell>
          <cell r="CZ73">
            <v>665867.69332681689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678239.65029285848</v>
          </cell>
          <cell r="DI73">
            <v>0</v>
          </cell>
          <cell r="DJ73">
            <v>0</v>
          </cell>
          <cell r="DK73">
            <v>678239.65029285848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702000.16543066478</v>
          </cell>
          <cell r="DT73">
            <v>0</v>
          </cell>
          <cell r="DU73">
            <v>0</v>
          </cell>
          <cell r="DV73">
            <v>702000.16543066478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686802.78226501832</v>
          </cell>
          <cell r="EE73">
            <v>0</v>
          </cell>
          <cell r="EF73">
            <v>0</v>
          </cell>
          <cell r="EG73">
            <v>686802.78226501832</v>
          </cell>
          <cell r="EH73">
            <v>352172.65606203809</v>
          </cell>
          <cell r="EI73">
            <v>270180.45965648268</v>
          </cell>
          <cell r="EJ73">
            <v>10087.101218203226</v>
          </cell>
          <cell r="EK73">
            <v>0</v>
          </cell>
          <cell r="EL73">
            <v>3983.8750666278002</v>
          </cell>
          <cell r="EM73">
            <v>0</v>
          </cell>
          <cell r="EN73">
            <v>622353.11571852071</v>
          </cell>
          <cell r="EO73">
            <v>14070.976284831026</v>
          </cell>
          <cell r="EP73">
            <v>636424.09200335178</v>
          </cell>
          <cell r="EQ73">
            <v>358405.64946533128</v>
          </cell>
          <cell r="ER73">
            <v>274962.29888718354</v>
          </cell>
          <cell r="ES73">
            <v>10265.629659492364</v>
          </cell>
          <cell r="ET73">
            <v>0</v>
          </cell>
          <cell r="EU73">
            <v>4054.3844221453419</v>
          </cell>
          <cell r="EV73">
            <v>0</v>
          </cell>
          <cell r="EW73">
            <v>633367.94835251477</v>
          </cell>
          <cell r="EX73">
            <v>14320.014081637706</v>
          </cell>
          <cell r="EY73">
            <v>647687.96243415249</v>
          </cell>
          <cell r="EZ73">
            <v>368465.61450343829</v>
          </cell>
          <cell r="FA73">
            <v>282680.12118638301</v>
          </cell>
          <cell r="FB73">
            <v>10553.772091462139</v>
          </cell>
          <cell r="FC73">
            <v>0</v>
          </cell>
          <cell r="FD73">
            <v>4168.1855455335299</v>
          </cell>
          <cell r="FE73">
            <v>0</v>
          </cell>
          <cell r="FF73">
            <v>651145.73568982119</v>
          </cell>
          <cell r="FG73">
            <v>14721.957636995669</v>
          </cell>
          <cell r="FH73">
            <v>665867.69332681689</v>
          </cell>
          <cell r="FI73">
            <v>375311.78044869786</v>
          </cell>
          <cell r="FJ73">
            <v>287932.3752445429</v>
          </cell>
          <cell r="FK73">
            <v>10749.863320175489</v>
          </cell>
          <cell r="FL73">
            <v>0</v>
          </cell>
          <cell r="FM73">
            <v>4245.6312794422729</v>
          </cell>
          <cell r="FN73">
            <v>0</v>
          </cell>
          <cell r="FO73">
            <v>663244.1556932407</v>
          </cell>
          <cell r="FP73">
            <v>14995.494599617763</v>
          </cell>
          <cell r="FQ73">
            <v>678239.65029285848</v>
          </cell>
          <cell r="FR73">
            <v>388459.93720552826</v>
          </cell>
          <cell r="FS73">
            <v>298019.40209074458</v>
          </cell>
          <cell r="FT73">
            <v>11126.459247644621</v>
          </cell>
          <cell r="FU73">
            <v>0</v>
          </cell>
          <cell r="FV73">
            <v>4394.3668867474098</v>
          </cell>
          <cell r="FW73">
            <v>0</v>
          </cell>
          <cell r="FX73">
            <v>686479.33929627272</v>
          </cell>
          <cell r="FY73">
            <v>15520.826134392031</v>
          </cell>
          <cell r="FZ73">
            <v>702000.16543066478</v>
          </cell>
          <cell r="GA73">
            <v>380050.28888786206</v>
          </cell>
          <cell r="GB73">
            <v>291567.67277869891</v>
          </cell>
          <cell r="GC73">
            <v>10885.585993206469</v>
          </cell>
          <cell r="GD73">
            <v>0</v>
          </cell>
          <cell r="GE73">
            <v>4299.2346052509247</v>
          </cell>
          <cell r="GF73">
            <v>0</v>
          </cell>
          <cell r="GG73">
            <v>671617.96166656096</v>
          </cell>
          <cell r="GH73">
            <v>15184.820598457394</v>
          </cell>
          <cell r="GI73">
            <v>686802.78226501832</v>
          </cell>
        </row>
        <row r="74">
          <cell r="E74" t="str">
            <v>Shared ServicesTreasuryN3</v>
          </cell>
          <cell r="F74" t="str">
            <v>Directors &amp; Officers insurance policy</v>
          </cell>
          <cell r="G74">
            <v>3</v>
          </cell>
          <cell r="H74" t="str">
            <v>Treasury</v>
          </cell>
          <cell r="I74" t="str">
            <v>Shared ServicesTreasury3</v>
          </cell>
          <cell r="J74" t="str">
            <v>Directors &amp; Officers insurance policy</v>
          </cell>
          <cell r="K74" t="str">
            <v>Non-energy Rev_Assets Blend xB</v>
          </cell>
          <cell r="L74" t="str">
            <v>Non-energy Rev_Assets Blend xB</v>
          </cell>
          <cell r="M74">
            <v>1</v>
          </cell>
          <cell r="N74">
            <v>36</v>
          </cell>
          <cell r="O74">
            <v>1557299.4505749261</v>
          </cell>
          <cell r="P74">
            <v>1584861.6052036369</v>
          </cell>
          <cell r="Q74">
            <v>1629346.5410922631</v>
          </cell>
          <cell r="R74">
            <v>1659620.1307125185</v>
          </cell>
          <cell r="S74">
            <v>1717760.9799267687</v>
          </cell>
          <cell r="T74">
            <v>1680573.7069253041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8.4023831607012323E-2</v>
          </cell>
          <cell r="AC74">
            <v>8.4023831607012323E-2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</v>
          </cell>
          <cell r="AL74">
            <v>1</v>
          </cell>
          <cell r="AM74">
            <v>0.55336160350790642</v>
          </cell>
          <cell r="AN74">
            <v>0.4245289627644388</v>
          </cell>
          <cell r="AO74">
            <v>1.584965331285746E-2</v>
          </cell>
          <cell r="AP74">
            <v>0</v>
          </cell>
          <cell r="AQ74">
            <v>6.2597804147973999E-3</v>
          </cell>
          <cell r="AR74">
            <v>0</v>
          </cell>
          <cell r="AS74">
            <v>0.97789056627234516</v>
          </cell>
          <cell r="AT74">
            <v>2.2109433727654861E-2</v>
          </cell>
          <cell r="AU74">
            <v>1</v>
          </cell>
          <cell r="AV74">
            <v>0.55336160350790642</v>
          </cell>
          <cell r="AW74">
            <v>0.4245289627644388</v>
          </cell>
          <cell r="AX74">
            <v>1.584965331285746E-2</v>
          </cell>
          <cell r="AY74">
            <v>0</v>
          </cell>
          <cell r="AZ74">
            <v>6.2597804147973999E-3</v>
          </cell>
          <cell r="BA74">
            <v>0</v>
          </cell>
          <cell r="BB74">
            <v>0.97789056627234516</v>
          </cell>
          <cell r="BC74">
            <v>2.2109433727654861E-2</v>
          </cell>
          <cell r="BD74">
            <v>1</v>
          </cell>
          <cell r="BE74">
            <v>4.6495562190934647E-2</v>
          </cell>
          <cell r="BF74">
            <v>3.5670550079618807E-2</v>
          </cell>
          <cell r="BG74">
            <v>1.3317486009890602E-3</v>
          </cell>
          <cell r="BH74">
            <v>0</v>
          </cell>
          <cell r="BI74">
            <v>5.2597073546981044E-4</v>
          </cell>
          <cell r="BJ74">
            <v>0</v>
          </cell>
          <cell r="BK74">
            <v>8.2166112270553454E-2</v>
          </cell>
          <cell r="BL74">
            <v>1.8577193364588706E-3</v>
          </cell>
          <cell r="BM74">
            <v>8.4023831607012323E-2</v>
          </cell>
          <cell r="BN74">
            <v>130850.2667968004</v>
          </cell>
          <cell r="BO74">
            <v>133166.14463604963</v>
          </cell>
          <cell r="BP74">
            <v>136903.9393982043</v>
          </cell>
          <cell r="BQ74">
            <v>139447.64239459642</v>
          </cell>
          <cell r="BR74">
            <v>144332.85931846328</v>
          </cell>
          <cell r="BS74">
            <v>141208.24215386424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130850.2667968004</v>
          </cell>
          <cell r="CB74">
            <v>0</v>
          </cell>
          <cell r="CC74">
            <v>0</v>
          </cell>
          <cell r="CD74">
            <v>130850.2667968004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133166.14463604963</v>
          </cell>
          <cell r="CM74">
            <v>0</v>
          </cell>
          <cell r="CN74">
            <v>0</v>
          </cell>
          <cell r="CO74">
            <v>133166.14463604963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136903.9393982043</v>
          </cell>
          <cell r="CX74">
            <v>0</v>
          </cell>
          <cell r="CY74">
            <v>0</v>
          </cell>
          <cell r="CZ74">
            <v>136903.9393982043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139447.64239459642</v>
          </cell>
          <cell r="DI74">
            <v>0</v>
          </cell>
          <cell r="DJ74">
            <v>0</v>
          </cell>
          <cell r="DK74">
            <v>139447.64239459642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144332.85931846328</v>
          </cell>
          <cell r="DT74">
            <v>0</v>
          </cell>
          <cell r="DU74">
            <v>0</v>
          </cell>
          <cell r="DV74">
            <v>144332.85931846328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141208.24215386424</v>
          </cell>
          <cell r="EE74">
            <v>0</v>
          </cell>
          <cell r="EF74">
            <v>0</v>
          </cell>
          <cell r="EG74">
            <v>141208.24215386424</v>
          </cell>
          <cell r="EH74">
            <v>72407.513454114829</v>
          </cell>
          <cell r="EI74">
            <v>55549.728040695758</v>
          </cell>
          <cell r="EJ74">
            <v>2073.9313646241899</v>
          </cell>
          <cell r="EK74">
            <v>0</v>
          </cell>
          <cell r="EL74">
            <v>819.09393736562561</v>
          </cell>
          <cell r="EM74">
            <v>0</v>
          </cell>
          <cell r="EN74">
            <v>127957.24149481059</v>
          </cell>
          <cell r="EO74">
            <v>2893.0253019898155</v>
          </cell>
          <cell r="EP74">
            <v>130850.2667968004</v>
          </cell>
          <cell r="EQ74">
            <v>73689.031328770216</v>
          </cell>
          <cell r="ER74">
            <v>56532.885257681388</v>
          </cell>
          <cell r="ES74">
            <v>2110.6372254912199</v>
          </cell>
          <cell r="ET74">
            <v>0</v>
          </cell>
          <cell r="EU74">
            <v>833.59082410682129</v>
          </cell>
          <cell r="EV74">
            <v>0</v>
          </cell>
          <cell r="EW74">
            <v>130221.9165864516</v>
          </cell>
          <cell r="EX74">
            <v>2944.2280495980413</v>
          </cell>
          <cell r="EY74">
            <v>133166.14463604963</v>
          </cell>
          <cell r="EZ74">
            <v>75757.383431939568</v>
          </cell>
          <cell r="FA74">
            <v>58119.687391085259</v>
          </cell>
          <cell r="FB74">
            <v>2169.8799766259858</v>
          </cell>
          <cell r="FC74">
            <v>0</v>
          </cell>
          <cell r="FD74">
            <v>856.9885985534894</v>
          </cell>
          <cell r="FE74">
            <v>0</v>
          </cell>
          <cell r="FF74">
            <v>133877.07082302481</v>
          </cell>
          <cell r="FG74">
            <v>3026.8685751794751</v>
          </cell>
          <cell r="FH74">
            <v>136903.9393982043</v>
          </cell>
          <cell r="FI74">
            <v>77164.971000870981</v>
          </cell>
          <cell r="FJ74">
            <v>59199.562985724398</v>
          </cell>
          <cell r="FK74">
            <v>2210.1967872496775</v>
          </cell>
          <cell r="FL74">
            <v>0</v>
          </cell>
          <cell r="FM74">
            <v>872.91162075136629</v>
          </cell>
          <cell r="FN74">
            <v>0</v>
          </cell>
          <cell r="FO74">
            <v>136364.53398659537</v>
          </cell>
          <cell r="FP74">
            <v>3083.1084080010442</v>
          </cell>
          <cell r="FQ74">
            <v>139447.64239459642</v>
          </cell>
          <cell r="FR74">
            <v>79868.262471345908</v>
          </cell>
          <cell r="FS74">
            <v>61273.479059292884</v>
          </cell>
          <cell r="FT74">
            <v>2287.6257818510712</v>
          </cell>
          <cell r="FU74">
            <v>0</v>
          </cell>
          <cell r="FV74">
            <v>903.49200597342485</v>
          </cell>
          <cell r="FW74">
            <v>0</v>
          </cell>
          <cell r="FX74">
            <v>141141.74153063877</v>
          </cell>
          <cell r="FY74">
            <v>3191.1177878244962</v>
          </cell>
          <cell r="FZ74">
            <v>144332.85931846328</v>
          </cell>
          <cell r="GA74">
            <v>78139.219306795057</v>
          </cell>
          <cell r="GB74">
            <v>59946.988575369687</v>
          </cell>
          <cell r="GC74">
            <v>2238.1016830567728</v>
          </cell>
          <cell r="GD74">
            <v>0</v>
          </cell>
          <cell r="GE74">
            <v>883.93258864272798</v>
          </cell>
          <cell r="GF74">
            <v>0</v>
          </cell>
          <cell r="GG74">
            <v>138086.20788216474</v>
          </cell>
          <cell r="GH74">
            <v>3122.034271699501</v>
          </cell>
          <cell r="GI74">
            <v>141208.24215386424</v>
          </cell>
        </row>
        <row r="75">
          <cell r="E75" t="str">
            <v>Shared ServicesTreasuryN4</v>
          </cell>
          <cell r="F75" t="str">
            <v>Fiduciary insurance policy</v>
          </cell>
          <cell r="G75">
            <v>4</v>
          </cell>
          <cell r="H75" t="str">
            <v>Treasury</v>
          </cell>
          <cell r="I75" t="str">
            <v>Shared ServicesTreasury4</v>
          </cell>
          <cell r="J75" t="str">
            <v>Fiduciary insurance policy</v>
          </cell>
          <cell r="K75" t="str">
            <v>Headcount</v>
          </cell>
          <cell r="L75" t="str">
            <v>Headcount</v>
          </cell>
          <cell r="M75">
            <v>1</v>
          </cell>
          <cell r="N75">
            <v>9</v>
          </cell>
          <cell r="O75">
            <v>1557299.4505749261</v>
          </cell>
          <cell r="P75">
            <v>1584861.6052036369</v>
          </cell>
          <cell r="Q75">
            <v>1629346.5410922631</v>
          </cell>
          <cell r="R75">
            <v>1659620.1307125185</v>
          </cell>
          <cell r="S75">
            <v>1717760.9799267687</v>
          </cell>
          <cell r="T75">
            <v>1680573.7069253041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1.4236649111166155E-2</v>
          </cell>
          <cell r="AC75">
            <v>1.4236649111166155E-2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1</v>
          </cell>
          <cell r="AL75">
            <v>1</v>
          </cell>
          <cell r="AM75">
            <v>0.53406481179622733</v>
          </cell>
          <cell r="AN75">
            <v>0.44278704005562464</v>
          </cell>
          <cell r="AO75">
            <v>1.5681003584229389E-2</v>
          </cell>
          <cell r="AP75">
            <v>0</v>
          </cell>
          <cell r="AQ75">
            <v>7.4671445639187574E-3</v>
          </cell>
          <cell r="AR75">
            <v>0</v>
          </cell>
          <cell r="AS75">
            <v>0.97685185185185197</v>
          </cell>
          <cell r="AT75">
            <v>2.3148148148148147E-2</v>
          </cell>
          <cell r="AU75">
            <v>1.0000000000000002</v>
          </cell>
          <cell r="AV75">
            <v>0.53406481179622733</v>
          </cell>
          <cell r="AW75">
            <v>0.44278704005562464</v>
          </cell>
          <cell r="AX75">
            <v>1.5681003584229389E-2</v>
          </cell>
          <cell r="AY75">
            <v>0</v>
          </cell>
          <cell r="AZ75">
            <v>7.4671445639187574E-3</v>
          </cell>
          <cell r="BA75">
            <v>0</v>
          </cell>
          <cell r="BB75">
            <v>0.97685185185185197</v>
          </cell>
          <cell r="BC75">
            <v>2.3148148148148147E-2</v>
          </cell>
          <cell r="BD75">
            <v>1.0000000000000002</v>
          </cell>
          <cell r="BE75">
            <v>7.6032933281638794E-3</v>
          </cell>
          <cell r="BF75">
            <v>6.3038037202438014E-3</v>
          </cell>
          <cell r="BG75">
            <v>2.2324494573961262E-4</v>
          </cell>
          <cell r="BH75">
            <v>0</v>
          </cell>
          <cell r="BI75">
            <v>1.0630711701886316E-4</v>
          </cell>
          <cell r="BJ75">
            <v>0</v>
          </cell>
          <cell r="BK75">
            <v>1.3907097048407681E-2</v>
          </cell>
          <cell r="BL75">
            <v>3.2955206275847576E-4</v>
          </cell>
          <cell r="BM75">
            <v>1.4236649111166157E-2</v>
          </cell>
          <cell r="BN75">
            <v>22170.725838847062</v>
          </cell>
          <cell r="BO75">
            <v>22563.118563043725</v>
          </cell>
          <cell r="BP75">
            <v>23196.434986022818</v>
          </cell>
          <cell r="BQ75">
            <v>23627.429458781833</v>
          </cell>
          <cell r="BR75">
            <v>24455.160328070335</v>
          </cell>
          <cell r="BS75">
            <v>23925.738170947341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22170.725838847062</v>
          </cell>
          <cell r="CB75">
            <v>0</v>
          </cell>
          <cell r="CC75">
            <v>0</v>
          </cell>
          <cell r="CD75">
            <v>22170.725838847062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22563.118563043725</v>
          </cell>
          <cell r="CM75">
            <v>0</v>
          </cell>
          <cell r="CN75">
            <v>0</v>
          </cell>
          <cell r="CO75">
            <v>22563.118563043725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23196.434986022818</v>
          </cell>
          <cell r="CX75">
            <v>0</v>
          </cell>
          <cell r="CY75">
            <v>0</v>
          </cell>
          <cell r="CZ75">
            <v>23196.434986022818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23627.429458781833</v>
          </cell>
          <cell r="DI75">
            <v>0</v>
          </cell>
          <cell r="DJ75">
            <v>0</v>
          </cell>
          <cell r="DK75">
            <v>23627.429458781833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24455.160328070335</v>
          </cell>
          <cell r="DT75">
            <v>0</v>
          </cell>
          <cell r="DU75">
            <v>0</v>
          </cell>
          <cell r="DV75">
            <v>24455.160328070335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23925.738170947341</v>
          </cell>
          <cell r="EE75">
            <v>0</v>
          </cell>
          <cell r="EF75">
            <v>0</v>
          </cell>
          <cell r="EG75">
            <v>23925.738170947341</v>
          </cell>
          <cell r="EH75">
            <v>11840.604522509611</v>
          </cell>
          <cell r="EI75">
            <v>9816.9100700678464</v>
          </cell>
          <cell r="EJ75">
            <v>347.6592313439279</v>
          </cell>
          <cell r="EK75">
            <v>0</v>
          </cell>
          <cell r="EL75">
            <v>165.55201492567997</v>
          </cell>
          <cell r="EM75">
            <v>0</v>
          </cell>
          <cell r="EN75">
            <v>21657.514592577456</v>
          </cell>
          <cell r="EO75">
            <v>513.21124626960784</v>
          </cell>
          <cell r="EP75">
            <v>22170.725838847065</v>
          </cell>
          <cell r="EQ75">
            <v>12050.16766890791</v>
          </cell>
          <cell r="ER75">
            <v>9990.6564829542494</v>
          </cell>
          <cell r="ES75">
            <v>353.8123430584813</v>
          </cell>
          <cell r="ET75">
            <v>0</v>
          </cell>
          <cell r="EU75">
            <v>168.48206812308635</v>
          </cell>
          <cell r="EV75">
            <v>0</v>
          </cell>
          <cell r="EW75">
            <v>22040.824151862158</v>
          </cell>
          <cell r="EX75">
            <v>522.29441118156763</v>
          </cell>
          <cell r="EY75">
            <v>22563.118563043728</v>
          </cell>
          <cell r="EZ75">
            <v>12388.399685153699</v>
          </cell>
          <cell r="FA75">
            <v>10271.080787303777</v>
          </cell>
          <cell r="FB75">
            <v>363.74338015716779</v>
          </cell>
          <cell r="FC75">
            <v>0</v>
          </cell>
          <cell r="FD75">
            <v>173.21113340817516</v>
          </cell>
          <cell r="FE75">
            <v>0</v>
          </cell>
          <cell r="FF75">
            <v>22659.480472457479</v>
          </cell>
          <cell r="FG75">
            <v>536.95451356534295</v>
          </cell>
          <cell r="FH75">
            <v>23196.434986022821</v>
          </cell>
          <cell r="FI75">
            <v>12618.578667132957</v>
          </cell>
          <cell r="FJ75">
            <v>10461.919554177077</v>
          </cell>
          <cell r="FK75">
            <v>370.50180602928498</v>
          </cell>
          <cell r="FL75">
            <v>0</v>
          </cell>
          <cell r="FM75">
            <v>176.42943144251666</v>
          </cell>
          <cell r="FN75">
            <v>0</v>
          </cell>
          <cell r="FO75">
            <v>23080.498221310034</v>
          </cell>
          <cell r="FP75">
            <v>546.93123747180164</v>
          </cell>
          <cell r="FQ75">
            <v>23627.429458781837</v>
          </cell>
          <cell r="FR75">
            <v>13060.640598057449</v>
          </cell>
          <cell r="FS75">
            <v>10828.428055752001</v>
          </cell>
          <cell r="FT75">
            <v>383.48145675737527</v>
          </cell>
          <cell r="FU75">
            <v>0</v>
          </cell>
          <cell r="FV75">
            <v>182.61021750351205</v>
          </cell>
          <cell r="FW75">
            <v>0</v>
          </cell>
          <cell r="FX75">
            <v>23889.068653809449</v>
          </cell>
          <cell r="FY75">
            <v>566.09167426088732</v>
          </cell>
          <cell r="FZ75">
            <v>24455.160328070338</v>
          </cell>
          <cell r="GA75">
            <v>12777.894853352804</v>
          </cell>
          <cell r="GB75">
            <v>10594.006785859649</v>
          </cell>
          <cell r="GC75">
            <v>375.17958601395918</v>
          </cell>
          <cell r="GD75">
            <v>0</v>
          </cell>
          <cell r="GE75">
            <v>178.65694572093295</v>
          </cell>
          <cell r="GF75">
            <v>0</v>
          </cell>
          <cell r="GG75">
            <v>23371.90163921245</v>
          </cell>
          <cell r="GH75">
            <v>553.83653173489211</v>
          </cell>
          <cell r="GI75">
            <v>23925.738170947345</v>
          </cell>
        </row>
        <row r="76">
          <cell r="E76" t="str">
            <v>Shared ServicesTreasuryN5</v>
          </cell>
          <cell r="F76">
            <v>0</v>
          </cell>
          <cell r="G76">
            <v>5</v>
          </cell>
          <cell r="H76" t="str">
            <v>Treasury</v>
          </cell>
          <cell r="I76" t="str">
            <v>Shared ServicesTreasury5</v>
          </cell>
          <cell r="J76">
            <v>0</v>
          </cell>
          <cell r="K76" t="str">
            <v>Total Capital</v>
          </cell>
          <cell r="L76" t="str">
            <v>Total Capital</v>
          </cell>
          <cell r="M76">
            <v>1</v>
          </cell>
          <cell r="N76">
            <v>30</v>
          </cell>
          <cell r="O76">
            <v>1557299.4505749261</v>
          </cell>
          <cell r="P76">
            <v>1584861.6052036369</v>
          </cell>
          <cell r="Q76">
            <v>1629346.5410922631</v>
          </cell>
          <cell r="R76">
            <v>1659620.1307125185</v>
          </cell>
          <cell r="S76">
            <v>1717760.9799267687</v>
          </cell>
          <cell r="T76">
            <v>1680573.7069253041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0.61316642219950368</v>
          </cell>
          <cell r="AN76">
            <v>0.36068879137424065</v>
          </cell>
          <cell r="AO76">
            <v>3.9037787617777217E-3</v>
          </cell>
          <cell r="AP76">
            <v>1.9921623105281863E-2</v>
          </cell>
          <cell r="AQ76">
            <v>2.3193845591960669E-3</v>
          </cell>
          <cell r="AR76">
            <v>0</v>
          </cell>
          <cell r="AS76">
            <v>0.97385521357374438</v>
          </cell>
          <cell r="AT76">
            <v>2.6144786426255652E-2</v>
          </cell>
          <cell r="AU76">
            <v>1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</row>
        <row r="77">
          <cell r="E77" t="str">
            <v>Shared ServicesTreasuryN6</v>
          </cell>
          <cell r="F77">
            <v>0</v>
          </cell>
          <cell r="G77">
            <v>6</v>
          </cell>
          <cell r="H77" t="str">
            <v>Treasury</v>
          </cell>
          <cell r="I77" t="str">
            <v>Shared ServicesTreasury6</v>
          </cell>
          <cell r="J77">
            <v>0</v>
          </cell>
          <cell r="K77" t="str">
            <v>Total Capital</v>
          </cell>
          <cell r="L77" t="str">
            <v>Total Capital</v>
          </cell>
          <cell r="M77">
            <v>1</v>
          </cell>
          <cell r="N77">
            <v>30</v>
          </cell>
          <cell r="O77">
            <v>1557299.4505749261</v>
          </cell>
          <cell r="P77">
            <v>1584861.6052036369</v>
          </cell>
          <cell r="Q77">
            <v>1629346.5410922631</v>
          </cell>
          <cell r="R77">
            <v>1659620.1307125185</v>
          </cell>
          <cell r="S77">
            <v>1717760.9799267687</v>
          </cell>
          <cell r="T77">
            <v>1680573.7069253041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0.61316642219950368</v>
          </cell>
          <cell r="AN77">
            <v>0.36068879137424065</v>
          </cell>
          <cell r="AO77">
            <v>3.9037787617777217E-3</v>
          </cell>
          <cell r="AP77">
            <v>1.9921623105281863E-2</v>
          </cell>
          <cell r="AQ77">
            <v>2.3193845591960669E-3</v>
          </cell>
          <cell r="AR77">
            <v>0</v>
          </cell>
          <cell r="AS77">
            <v>0.97385521357374438</v>
          </cell>
          <cell r="AT77">
            <v>2.6144786426255652E-2</v>
          </cell>
          <cell r="AU77">
            <v>1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</row>
        <row r="78">
          <cell r="E78" t="str">
            <v>Shared ServicesTreasuryN7</v>
          </cell>
          <cell r="F78" t="str">
            <v>General departmental expenses</v>
          </cell>
          <cell r="G78">
            <v>7</v>
          </cell>
          <cell r="H78" t="str">
            <v>Treasury</v>
          </cell>
          <cell r="I78" t="str">
            <v>Shared ServicesTreasury7</v>
          </cell>
          <cell r="J78" t="str">
            <v>General departmental expenses</v>
          </cell>
          <cell r="K78" t="str">
            <v>CFO_Treas Dept. Labor (Internal)</v>
          </cell>
          <cell r="L78" t="str">
            <v>CFO_Treas Dept. Labor (Internal)</v>
          </cell>
          <cell r="M78">
            <v>3</v>
          </cell>
          <cell r="N78">
            <v>51</v>
          </cell>
          <cell r="O78">
            <v>1557299.4505749261</v>
          </cell>
          <cell r="P78">
            <v>1584861.6052036369</v>
          </cell>
          <cell r="Q78">
            <v>1629346.5410922631</v>
          </cell>
          <cell r="R78">
            <v>1659620.1307125185</v>
          </cell>
          <cell r="S78">
            <v>1717760.9799267687</v>
          </cell>
          <cell r="T78">
            <v>1680573.7069253041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9.4328422252877558E-3</v>
          </cell>
          <cell r="AC78">
            <v>9.4328422252877558E-3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1</v>
          </cell>
          <cell r="AM78">
            <v>0.60146678601930559</v>
          </cell>
          <cell r="AN78">
            <v>0.37809438353994618</v>
          </cell>
          <cell r="AO78">
            <v>7.3061639201528515E-3</v>
          </cell>
          <cell r="AP78">
            <v>8.3761369874480549E-3</v>
          </cell>
          <cell r="AQ78">
            <v>4.7565295331473195E-3</v>
          </cell>
          <cell r="AR78">
            <v>0</v>
          </cell>
          <cell r="AS78">
            <v>0.97956116955925177</v>
          </cell>
          <cell r="AT78">
            <v>2.0438830440748228E-2</v>
          </cell>
          <cell r="AU78">
            <v>1</v>
          </cell>
          <cell r="AV78">
            <v>0.60146678601930559</v>
          </cell>
          <cell r="AW78">
            <v>0.37809438353994618</v>
          </cell>
          <cell r="AX78">
            <v>7.3061639201528515E-3</v>
          </cell>
          <cell r="AY78">
            <v>8.3761369874480549E-3</v>
          </cell>
          <cell r="AZ78">
            <v>4.7565295331473195E-3</v>
          </cell>
          <cell r="BA78">
            <v>0</v>
          </cell>
          <cell r="BB78">
            <v>0.97956116955925177</v>
          </cell>
          <cell r="BC78">
            <v>2.0438830440748228E-2</v>
          </cell>
          <cell r="BD78">
            <v>1</v>
          </cell>
          <cell r="BE78">
            <v>5.6735412962710206E-3</v>
          </cell>
          <cell r="BF78">
            <v>3.566504666199748E-3</v>
          </cell>
          <cell r="BG78">
            <v>6.8917891530891732E-5</v>
          </cell>
          <cell r="BH78">
            <v>7.9010778659994587E-5</v>
          </cell>
          <cell r="BI78">
            <v>4.4867592626100289E-5</v>
          </cell>
          <cell r="BJ78">
            <v>0</v>
          </cell>
          <cell r="BK78">
            <v>9.2400459624707686E-3</v>
          </cell>
          <cell r="BL78">
            <v>1.9279626281698661E-4</v>
          </cell>
          <cell r="BM78">
            <v>9.4328422252877558E-3</v>
          </cell>
          <cell r="BN78">
            <v>14689.760014800586</v>
          </cell>
          <cell r="BO78">
            <v>14949.749470802199</v>
          </cell>
          <cell r="BP78">
            <v>15369.36885244165</v>
          </cell>
          <cell r="BQ78">
            <v>15654.93484692263</v>
          </cell>
          <cell r="BR78">
            <v>16203.368304404898</v>
          </cell>
          <cell r="BS78">
            <v>15852.586625393378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14689.760014800586</v>
          </cell>
          <cell r="CB78">
            <v>0</v>
          </cell>
          <cell r="CC78">
            <v>0</v>
          </cell>
          <cell r="CD78">
            <v>14689.760014800586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14949.749470802199</v>
          </cell>
          <cell r="CM78">
            <v>0</v>
          </cell>
          <cell r="CN78">
            <v>0</v>
          </cell>
          <cell r="CO78">
            <v>14949.749470802199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15369.36885244165</v>
          </cell>
          <cell r="CX78">
            <v>0</v>
          </cell>
          <cell r="CY78">
            <v>0</v>
          </cell>
          <cell r="CZ78">
            <v>15369.36885244165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15654.93484692263</v>
          </cell>
          <cell r="DI78">
            <v>0</v>
          </cell>
          <cell r="DJ78">
            <v>0</v>
          </cell>
          <cell r="DK78">
            <v>15654.93484692263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16203.368304404898</v>
          </cell>
          <cell r="DT78">
            <v>0</v>
          </cell>
          <cell r="DU78">
            <v>0</v>
          </cell>
          <cell r="DV78">
            <v>16203.368304404898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15852.586625393378</v>
          </cell>
          <cell r="EE78">
            <v>0</v>
          </cell>
          <cell r="EF78">
            <v>0</v>
          </cell>
          <cell r="EG78">
            <v>15852.586625393378</v>
          </cell>
          <cell r="EH78">
            <v>8835.4027434970158</v>
          </cell>
          <cell r="EI78">
            <v>5554.1157571457779</v>
          </cell>
          <cell r="EJ78">
            <v>107.32579461584005</v>
          </cell>
          <cell r="EK78">
            <v>123.04344219670668</v>
          </cell>
          <cell r="EL78">
            <v>69.872277345245593</v>
          </cell>
          <cell r="EM78">
            <v>0</v>
          </cell>
          <cell r="EN78">
            <v>14389.518500642793</v>
          </cell>
          <cell r="EO78">
            <v>300.24151415779232</v>
          </cell>
          <cell r="EP78">
            <v>14689.760014800586</v>
          </cell>
          <cell r="EQ78">
            <v>8991.7777659972126</v>
          </cell>
          <cell r="ER78">
            <v>5652.4163102395942</v>
          </cell>
          <cell r="ES78">
            <v>109.22532019889921</v>
          </cell>
          <cell r="ET78">
            <v>125.22114949546828</v>
          </cell>
          <cell r="EU78">
            <v>71.108924871024172</v>
          </cell>
          <cell r="EV78">
            <v>0</v>
          </cell>
          <cell r="EW78">
            <v>14644.194076236807</v>
          </cell>
          <cell r="EX78">
            <v>305.55539456539168</v>
          </cell>
          <cell r="EY78">
            <v>14949.749470802199</v>
          </cell>
          <cell r="EZ78">
            <v>9244.1648868233024</v>
          </cell>
          <cell r="FA78">
            <v>5811.0720416619761</v>
          </cell>
          <cell r="FB78">
            <v>112.29112818523022</v>
          </cell>
          <cell r="FC78">
            <v>128.73593891866858</v>
          </cell>
          <cell r="FD78">
            <v>73.104856852473233</v>
          </cell>
          <cell r="FE78">
            <v>0</v>
          </cell>
          <cell r="FF78">
            <v>15055.236928485278</v>
          </cell>
          <cell r="FG78">
            <v>314.13192395637208</v>
          </cell>
          <cell r="FH78">
            <v>15369.36885244165</v>
          </cell>
          <cell r="FI78">
            <v>9415.9233477201833</v>
          </cell>
          <cell r="FJ78">
            <v>5919.0429403052331</v>
          </cell>
          <cell r="FK78">
            <v>114.37752015092973</v>
          </cell>
          <cell r="FL78">
            <v>131.1278788073981</v>
          </cell>
          <cell r="FM78">
            <v>74.463159938884601</v>
          </cell>
          <cell r="FN78">
            <v>0</v>
          </cell>
          <cell r="FO78">
            <v>15334.966288025416</v>
          </cell>
          <cell r="FP78">
            <v>319.96855889721246</v>
          </cell>
          <cell r="FQ78">
            <v>15654.93484692263</v>
          </cell>
          <cell r="FR78">
            <v>9745.7878567374992</v>
          </cell>
          <cell r="FS78">
            <v>6126.402550324673</v>
          </cell>
          <cell r="FT78">
            <v>118.38446489059135</v>
          </cell>
          <cell r="FU78">
            <v>135.72163257576935</v>
          </cell>
          <cell r="FV78">
            <v>77.071799876365105</v>
          </cell>
          <cell r="FW78">
            <v>0</v>
          </cell>
          <cell r="FX78">
            <v>15872.190407062171</v>
          </cell>
          <cell r="FY78">
            <v>331.17789734272583</v>
          </cell>
          <cell r="FZ78">
            <v>16203.368304404898</v>
          </cell>
          <cell r="GA78">
            <v>9534.8043276679855</v>
          </cell>
          <cell r="GB78">
            <v>5993.773967641705</v>
          </cell>
          <cell r="GC78">
            <v>115.82159644354675</v>
          </cell>
          <cell r="GD78">
            <v>132.78343717968181</v>
          </cell>
          <cell r="GE78">
            <v>75.403296460459799</v>
          </cell>
          <cell r="GF78">
            <v>0</v>
          </cell>
          <cell r="GG78">
            <v>15528.57829530969</v>
          </cell>
          <cell r="GH78">
            <v>324.00833008368841</v>
          </cell>
          <cell r="GI78">
            <v>15852.586625393378</v>
          </cell>
        </row>
        <row r="79">
          <cell r="E79" t="str">
            <v>Shared ServicesCorporate ControllerL1</v>
          </cell>
          <cell r="F79" t="str">
            <v>Accting policies; External reports; External audit / review</v>
          </cell>
          <cell r="G79">
            <v>1</v>
          </cell>
          <cell r="H79" t="str">
            <v>Corporate Controller</v>
          </cell>
          <cell r="I79" t="str">
            <v>Shared ServicesCorporate Controller1</v>
          </cell>
          <cell r="J79" t="str">
            <v>Accting policies; External reports; External audit / review</v>
          </cell>
          <cell r="K79" t="str">
            <v>Non-energy Rev_Assets Blend</v>
          </cell>
          <cell r="L79" t="str">
            <v>Non-energy Rev_Assets Blend</v>
          </cell>
          <cell r="M79">
            <v>1</v>
          </cell>
          <cell r="N79">
            <v>35</v>
          </cell>
          <cell r="O79">
            <v>20274403.539978363</v>
          </cell>
          <cell r="P79">
            <v>20211679.395996664</v>
          </cell>
          <cell r="Q79">
            <v>20272747.67503202</v>
          </cell>
          <cell r="R79">
            <v>19498044.07237158</v>
          </cell>
          <cell r="S79">
            <v>19096207.995207705</v>
          </cell>
          <cell r="T79">
            <v>19253449.410251137</v>
          </cell>
          <cell r="U79">
            <v>0</v>
          </cell>
          <cell r="V79">
            <v>0</v>
          </cell>
          <cell r="W79">
            <v>9.2771460423634342E-4</v>
          </cell>
          <cell r="X79">
            <v>1.1927759197324413E-3</v>
          </cell>
          <cell r="Y79">
            <v>1.2811296915644741E-3</v>
          </cell>
          <cell r="Z79">
            <v>0</v>
          </cell>
          <cell r="AA79">
            <v>6.2687001114827196E-2</v>
          </cell>
          <cell r="AB79">
            <v>1.7670754366406539E-4</v>
          </cell>
          <cell r="AC79">
            <v>6.6265328874024518E-2</v>
          </cell>
          <cell r="AD79">
            <v>0</v>
          </cell>
          <cell r="AE79">
            <v>0</v>
          </cell>
          <cell r="AF79">
            <v>1.4000000000000002E-2</v>
          </cell>
          <cell r="AG79">
            <v>1.7999999999999999E-2</v>
          </cell>
          <cell r="AH79">
            <v>1.9333333333333334E-2</v>
          </cell>
          <cell r="AI79">
            <v>0</v>
          </cell>
          <cell r="AJ79">
            <v>0.94600000000000006</v>
          </cell>
          <cell r="AK79">
            <v>2.6666666666666666E-3</v>
          </cell>
          <cell r="AL79">
            <v>1</v>
          </cell>
          <cell r="AM79">
            <v>0.54190540384531483</v>
          </cell>
          <cell r="AN79">
            <v>0.41573997464319695</v>
          </cell>
          <cell r="AO79">
            <v>1.5521519246843687E-2</v>
          </cell>
          <cell r="AP79">
            <v>2.0702917567767144E-2</v>
          </cell>
          <cell r="AQ79">
            <v>6.1301846968775265E-3</v>
          </cell>
          <cell r="AR79">
            <v>0</v>
          </cell>
          <cell r="AS79">
            <v>0.95764537848851172</v>
          </cell>
          <cell r="AT79">
            <v>4.2354621511488354E-2</v>
          </cell>
          <cell r="AU79">
            <v>1</v>
          </cell>
          <cell r="AV79">
            <v>0.53676068281541733</v>
          </cell>
          <cell r="AW79">
            <v>0.41179303819388546</v>
          </cell>
          <cell r="AX79">
            <v>1.4041390717991585E-2</v>
          </cell>
          <cell r="AY79">
            <v>1.8055207780180712E-2</v>
          </cell>
          <cell r="AZ79">
            <v>1.9349680492525008E-2</v>
          </cell>
          <cell r="BA79">
            <v>0</v>
          </cell>
          <cell r="BB79">
            <v>0.9485537210093028</v>
          </cell>
          <cell r="BC79">
            <v>5.1446278990697307E-2</v>
          </cell>
          <cell r="BD79">
            <v>1</v>
          </cell>
          <cell r="BE79">
            <v>3.5568623173409593E-2</v>
          </cell>
          <cell r="BF79">
            <v>2.7287601103951561E-2</v>
          </cell>
          <cell r="BG79">
            <v>9.3045737377638765E-4</v>
          </cell>
          <cell r="BH79">
            <v>1.1964342814425211E-3</v>
          </cell>
          <cell r="BI79">
            <v>1.2822129414444665E-3</v>
          </cell>
          <cell r="BJ79">
            <v>0</v>
          </cell>
          <cell r="BK79">
            <v>6.285622427736115E-2</v>
          </cell>
          <cell r="BL79">
            <v>3.4091045966633754E-3</v>
          </cell>
          <cell r="BM79">
            <v>6.6265328874024532E-2</v>
          </cell>
          <cell r="BN79">
            <v>1343490.0183013531</v>
          </cell>
          <cell r="BO79">
            <v>1339333.5822720642</v>
          </cell>
          <cell r="BP79">
            <v>1343380.2918661127</v>
          </cell>
          <cell r="BQ79">
            <v>1292044.302855927</v>
          </cell>
          <cell r="BR79">
            <v>1265416.5030492151</v>
          </cell>
          <cell r="BS79">
            <v>1275836.1571296849</v>
          </cell>
          <cell r="BT79">
            <v>0</v>
          </cell>
          <cell r="BU79">
            <v>0</v>
          </cell>
          <cell r="BV79">
            <v>18808.860256218944</v>
          </cell>
          <cell r="BW79">
            <v>24182.820329424354</v>
          </cell>
          <cell r="BX79">
            <v>25974.140353826162</v>
          </cell>
          <cell r="BY79">
            <v>0</v>
          </cell>
          <cell r="BZ79">
            <v>1270941.5573130802</v>
          </cell>
          <cell r="CA79">
            <v>3582.6400488036079</v>
          </cell>
          <cell r="CB79">
            <v>0</v>
          </cell>
          <cell r="CC79">
            <v>68965.820939469457</v>
          </cell>
          <cell r="CD79">
            <v>1343490.0183013531</v>
          </cell>
          <cell r="CE79">
            <v>0</v>
          </cell>
          <cell r="CF79">
            <v>0</v>
          </cell>
          <cell r="CG79">
            <v>18750.670151808899</v>
          </cell>
          <cell r="CH79">
            <v>24108.004480897154</v>
          </cell>
          <cell r="CI79">
            <v>25893.78259059324</v>
          </cell>
          <cell r="CJ79">
            <v>0</v>
          </cell>
          <cell r="CK79">
            <v>1267009.5688293728</v>
          </cell>
          <cell r="CL79">
            <v>3571.556219392171</v>
          </cell>
          <cell r="CM79">
            <v>0</v>
          </cell>
          <cell r="CN79">
            <v>68752.457223299294</v>
          </cell>
          <cell r="CO79">
            <v>1339333.5822720642</v>
          </cell>
          <cell r="CP79">
            <v>0</v>
          </cell>
          <cell r="CQ79">
            <v>0</v>
          </cell>
          <cell r="CR79">
            <v>18807.32408612558</v>
          </cell>
          <cell r="CS79">
            <v>24180.845253590029</v>
          </cell>
          <cell r="CT79">
            <v>25972.01897607818</v>
          </cell>
          <cell r="CU79">
            <v>0</v>
          </cell>
          <cell r="CV79">
            <v>1270837.7561053426</v>
          </cell>
          <cell r="CW79">
            <v>3582.3474449763007</v>
          </cell>
          <cell r="CX79">
            <v>0</v>
          </cell>
          <cell r="CY79">
            <v>68960.188315793785</v>
          </cell>
          <cell r="CZ79">
            <v>1343380.2918661127</v>
          </cell>
          <cell r="DA79">
            <v>0</v>
          </cell>
          <cell r="DB79">
            <v>0</v>
          </cell>
          <cell r="DC79">
            <v>18088.620239982982</v>
          </cell>
          <cell r="DD79">
            <v>23256.797451406685</v>
          </cell>
          <cell r="DE79">
            <v>24979.523188547922</v>
          </cell>
          <cell r="DF79">
            <v>0</v>
          </cell>
          <cell r="DG79">
            <v>1222273.9105017071</v>
          </cell>
          <cell r="DH79">
            <v>3445.4514742824722</v>
          </cell>
          <cell r="DI79">
            <v>0</v>
          </cell>
          <cell r="DJ79">
            <v>66324.940879937581</v>
          </cell>
          <cell r="DK79">
            <v>1292044.302855927</v>
          </cell>
          <cell r="DL79">
            <v>0</v>
          </cell>
          <cell r="DM79">
            <v>0</v>
          </cell>
          <cell r="DN79">
            <v>17715.831042689013</v>
          </cell>
          <cell r="DO79">
            <v>22777.497054885869</v>
          </cell>
          <cell r="DP79">
            <v>24464.719058951494</v>
          </cell>
          <cell r="DQ79">
            <v>0</v>
          </cell>
          <cell r="DR79">
            <v>1197084.0118845575</v>
          </cell>
          <cell r="DS79">
            <v>3374.44400813124</v>
          </cell>
          <cell r="DT79">
            <v>0</v>
          </cell>
          <cell r="DU79">
            <v>64958.047156526372</v>
          </cell>
          <cell r="DV79">
            <v>1265416.5030492153</v>
          </cell>
          <cell r="DW79">
            <v>0</v>
          </cell>
          <cell r="DX79">
            <v>0</v>
          </cell>
          <cell r="DY79">
            <v>17861.706199815591</v>
          </cell>
          <cell r="DZ79">
            <v>22965.050828334326</v>
          </cell>
          <cell r="EA79">
            <v>24666.165704507242</v>
          </cell>
          <cell r="EB79">
            <v>0</v>
          </cell>
          <cell r="EC79">
            <v>1206941.0046446819</v>
          </cell>
          <cell r="ED79">
            <v>3402.2297523458265</v>
          </cell>
          <cell r="EE79">
            <v>0</v>
          </cell>
          <cell r="EF79">
            <v>65492.922732657164</v>
          </cell>
          <cell r="EG79">
            <v>1275836.1571296849</v>
          </cell>
          <cell r="EH79">
            <v>721132.61957913183</v>
          </cell>
          <cell r="EI79">
            <v>553239.83641947294</v>
          </cell>
          <cell r="EJ79">
            <v>18864.468272690963</v>
          </cell>
          <cell r="EK79">
            <v>24256.991431029717</v>
          </cell>
          <cell r="EL79">
            <v>25996.102599027759</v>
          </cell>
          <cell r="EM79">
            <v>0</v>
          </cell>
          <cell r="EN79">
            <v>1274372.4559986049</v>
          </cell>
          <cell r="EO79">
            <v>69117.56230274844</v>
          </cell>
          <cell r="EP79">
            <v>1343490.0183013531</v>
          </cell>
          <cell r="EQ79">
            <v>718901.60813797207</v>
          </cell>
          <cell r="ER79">
            <v>551528.24499891361</v>
          </cell>
          <cell r="ES79">
            <v>18806.106130409382</v>
          </cell>
          <cell r="ET79">
            <v>24181.946114895876</v>
          </cell>
          <cell r="EU79">
            <v>25915.676889873397</v>
          </cell>
          <cell r="EV79">
            <v>0</v>
          </cell>
          <cell r="EW79">
            <v>1270429.8531368857</v>
          </cell>
          <cell r="EX79">
            <v>68903.729135178655</v>
          </cell>
          <cell r="EY79">
            <v>1339333.5822720642</v>
          </cell>
          <cell r="EZ79">
            <v>721073.72274282936</v>
          </cell>
          <cell r="FA79">
            <v>553194.6518373352</v>
          </cell>
          <cell r="FB79">
            <v>18862.927560941662</v>
          </cell>
          <cell r="FC79">
            <v>24255.010297442474</v>
          </cell>
          <cell r="FD79">
            <v>25993.979427564274</v>
          </cell>
          <cell r="FE79">
            <v>0</v>
          </cell>
          <cell r="FF79">
            <v>1274268.3745801644</v>
          </cell>
          <cell r="FG79">
            <v>69111.91728594841</v>
          </cell>
          <cell r="FH79">
            <v>1343380.2918661127</v>
          </cell>
          <cell r="FI79">
            <v>693518.58222871728</v>
          </cell>
          <cell r="FJ79">
            <v>532054.84895414289</v>
          </cell>
          <cell r="FK79">
            <v>18142.098881355123</v>
          </cell>
          <cell r="FL79">
            <v>23328.128349262497</v>
          </cell>
          <cell r="FM79">
            <v>25000.644442449404</v>
          </cell>
          <cell r="FN79">
            <v>0</v>
          </cell>
          <cell r="FO79">
            <v>1225573.4311828602</v>
          </cell>
          <cell r="FP79">
            <v>66470.871673067028</v>
          </cell>
          <cell r="FQ79">
            <v>1292044.302855927</v>
          </cell>
          <cell r="FR79">
            <v>679225.82622259436</v>
          </cell>
          <cell r="FS79">
            <v>521089.70637131837</v>
          </cell>
          <cell r="FT79">
            <v>17768.20754030862</v>
          </cell>
          <cell r="FU79">
            <v>22847.357891023257</v>
          </cell>
          <cell r="FV79">
            <v>24485.405023970608</v>
          </cell>
          <cell r="FW79">
            <v>0</v>
          </cell>
          <cell r="FX79">
            <v>1200315.5325939127</v>
          </cell>
          <cell r="FY79">
            <v>65100.970455302486</v>
          </cell>
          <cell r="FZ79">
            <v>1265416.5030492151</v>
          </cell>
          <cell r="GA79">
            <v>684818.68686152773</v>
          </cell>
          <cell r="GB79">
            <v>525380.4473820444</v>
          </cell>
          <cell r="GC79">
            <v>17914.513974398811</v>
          </cell>
          <cell r="GD79">
            <v>23035.486910443749</v>
          </cell>
          <cell r="GE79">
            <v>24687.022001270336</v>
          </cell>
          <cell r="GF79">
            <v>0</v>
          </cell>
          <cell r="GG79">
            <v>1210199.1342435721</v>
          </cell>
          <cell r="GH79">
            <v>65637.0228861129</v>
          </cell>
          <cell r="GI79">
            <v>1275836.1571296849</v>
          </cell>
        </row>
        <row r="80">
          <cell r="E80" t="str">
            <v>Shared ServicesCorporate ControllerL2</v>
          </cell>
          <cell r="F80" t="str">
            <v>Business Plan (incl. Financial Modeling &amp; Analysis); Internal reports; Year-end projections</v>
          </cell>
          <cell r="G80">
            <v>2</v>
          </cell>
          <cell r="H80" t="str">
            <v>Corporate Controller</v>
          </cell>
          <cell r="I80" t="str">
            <v>Shared ServicesCorporate Controller2</v>
          </cell>
          <cell r="J80" t="str">
            <v>Business Plan (incl. Financial Modeling &amp; Analysis); Internal reports; Year-end projections</v>
          </cell>
          <cell r="K80" t="str">
            <v>Non-energy Rev_Assets Blend</v>
          </cell>
          <cell r="L80" t="str">
            <v>Non-energy Rev_Assets Blend</v>
          </cell>
          <cell r="M80">
            <v>1</v>
          </cell>
          <cell r="N80">
            <v>35</v>
          </cell>
          <cell r="O80">
            <v>20274403.539978363</v>
          </cell>
          <cell r="P80">
            <v>20211679.395996664</v>
          </cell>
          <cell r="Q80">
            <v>20272747.67503202</v>
          </cell>
          <cell r="R80">
            <v>19498044.07237158</v>
          </cell>
          <cell r="S80">
            <v>19096207.995207705</v>
          </cell>
          <cell r="T80">
            <v>19253449.410251137</v>
          </cell>
          <cell r="U80">
            <v>0</v>
          </cell>
          <cell r="V80">
            <v>0</v>
          </cell>
          <cell r="W80">
            <v>6.4102564102564103E-5</v>
          </cell>
          <cell r="X80">
            <v>6.4102564102564103E-5</v>
          </cell>
          <cell r="Y80">
            <v>6.4102564102564103E-5</v>
          </cell>
          <cell r="Z80">
            <v>0</v>
          </cell>
          <cell r="AA80">
            <v>4.2948717948717947E-3</v>
          </cell>
          <cell r="AB80">
            <v>0</v>
          </cell>
          <cell r="AC80">
            <v>4.4871794871794869E-3</v>
          </cell>
          <cell r="AD80">
            <v>0</v>
          </cell>
          <cell r="AE80">
            <v>0</v>
          </cell>
          <cell r="AF80">
            <v>1.4285714285714287E-2</v>
          </cell>
          <cell r="AG80">
            <v>1.4285714285714287E-2</v>
          </cell>
          <cell r="AH80">
            <v>1.4285714285714287E-2</v>
          </cell>
          <cell r="AI80">
            <v>0</v>
          </cell>
          <cell r="AJ80">
            <v>0.95714285714285718</v>
          </cell>
          <cell r="AK80">
            <v>0</v>
          </cell>
          <cell r="AL80">
            <v>1</v>
          </cell>
          <cell r="AM80">
            <v>0.54190540384531483</v>
          </cell>
          <cell r="AN80">
            <v>0.41573997464319695</v>
          </cell>
          <cell r="AO80">
            <v>1.5521519246843687E-2</v>
          </cell>
          <cell r="AP80">
            <v>2.0702917567767144E-2</v>
          </cell>
          <cell r="AQ80">
            <v>6.1301846968775265E-3</v>
          </cell>
          <cell r="AR80">
            <v>0</v>
          </cell>
          <cell r="AS80">
            <v>0.95764537848851172</v>
          </cell>
          <cell r="AT80">
            <v>4.2354621511488354E-2</v>
          </cell>
          <cell r="AU80">
            <v>1</v>
          </cell>
          <cell r="AV80">
            <v>0.54162104072001305</v>
          </cell>
          <cell r="AW80">
            <v>0.41552181642284419</v>
          </cell>
          <cell r="AX80">
            <v>1.4285714285714287E-2</v>
          </cell>
          <cell r="AY80">
            <v>1.4285714285714287E-2</v>
          </cell>
          <cell r="AZ80">
            <v>1.4285714285714287E-2</v>
          </cell>
          <cell r="BA80">
            <v>0</v>
          </cell>
          <cell r="BB80">
            <v>0.9571428571428573</v>
          </cell>
          <cell r="BC80">
            <v>4.2857142857142858E-2</v>
          </cell>
          <cell r="BD80">
            <v>1</v>
          </cell>
          <cell r="BE80">
            <v>2.4303508237436479E-3</v>
          </cell>
          <cell r="BF80">
            <v>1.8645209711281468E-3</v>
          </cell>
          <cell r="BG80">
            <v>6.4102564102564103E-5</v>
          </cell>
          <cell r="BH80">
            <v>6.4102564102564103E-5</v>
          </cell>
          <cell r="BI80">
            <v>6.4102564102564103E-5</v>
          </cell>
          <cell r="BJ80">
            <v>0</v>
          </cell>
          <cell r="BK80">
            <v>4.2948717948717947E-3</v>
          </cell>
          <cell r="BL80">
            <v>1.9230769230769231E-4</v>
          </cell>
          <cell r="BM80">
            <v>4.4871794871794869E-3</v>
          </cell>
          <cell r="BN80">
            <v>90974.887679390085</v>
          </cell>
          <cell r="BO80">
            <v>90693.433187164512</v>
          </cell>
          <cell r="BP80">
            <v>90967.457516169306</v>
          </cell>
          <cell r="BQ80">
            <v>87491.223401667332</v>
          </cell>
          <cell r="BR80">
            <v>85688.11279900893</v>
          </cell>
          <cell r="BS80">
            <v>86393.683251126888</v>
          </cell>
          <cell r="BT80">
            <v>0</v>
          </cell>
          <cell r="BU80">
            <v>0</v>
          </cell>
          <cell r="BV80">
            <v>1299.6412525627156</v>
          </cell>
          <cell r="BW80">
            <v>1299.6412525627156</v>
          </cell>
          <cell r="BX80">
            <v>1299.6412525627156</v>
          </cell>
          <cell r="BY80">
            <v>0</v>
          </cell>
          <cell r="BZ80">
            <v>87075.963921701943</v>
          </cell>
          <cell r="CA80">
            <v>0</v>
          </cell>
          <cell r="CB80">
            <v>0</v>
          </cell>
          <cell r="CC80">
            <v>3898.9237576881469</v>
          </cell>
          <cell r="CD80">
            <v>90974.887679390085</v>
          </cell>
          <cell r="CE80">
            <v>0</v>
          </cell>
          <cell r="CF80">
            <v>0</v>
          </cell>
          <cell r="CG80">
            <v>1295.6204741023503</v>
          </cell>
          <cell r="CH80">
            <v>1295.6204741023503</v>
          </cell>
          <cell r="CI80">
            <v>1295.6204741023503</v>
          </cell>
          <cell r="CJ80">
            <v>0</v>
          </cell>
          <cell r="CK80">
            <v>86806.571764857465</v>
          </cell>
          <cell r="CL80">
            <v>0</v>
          </cell>
          <cell r="CM80">
            <v>0</v>
          </cell>
          <cell r="CN80">
            <v>3886.8614223070508</v>
          </cell>
          <cell r="CO80">
            <v>90693.433187164512</v>
          </cell>
          <cell r="CP80">
            <v>0</v>
          </cell>
          <cell r="CQ80">
            <v>0</v>
          </cell>
          <cell r="CR80">
            <v>1299.5351073738473</v>
          </cell>
          <cell r="CS80">
            <v>1299.5351073738473</v>
          </cell>
          <cell r="CT80">
            <v>1299.5351073738473</v>
          </cell>
          <cell r="CU80">
            <v>0</v>
          </cell>
          <cell r="CV80">
            <v>87068.852194047766</v>
          </cell>
          <cell r="CW80">
            <v>0</v>
          </cell>
          <cell r="CX80">
            <v>0</v>
          </cell>
          <cell r="CY80">
            <v>3898.6053221215416</v>
          </cell>
          <cell r="CZ80">
            <v>90967.457516169306</v>
          </cell>
          <cell r="DA80">
            <v>0</v>
          </cell>
          <cell r="DB80">
            <v>0</v>
          </cell>
          <cell r="DC80">
            <v>1249.874620023819</v>
          </cell>
          <cell r="DD80">
            <v>1249.874620023819</v>
          </cell>
          <cell r="DE80">
            <v>1249.874620023819</v>
          </cell>
          <cell r="DF80">
            <v>0</v>
          </cell>
          <cell r="DG80">
            <v>83741.599541595875</v>
          </cell>
          <cell r="DH80">
            <v>0</v>
          </cell>
          <cell r="DI80">
            <v>0</v>
          </cell>
          <cell r="DJ80">
            <v>3749.6238600714569</v>
          </cell>
          <cell r="DK80">
            <v>87491.223401667332</v>
          </cell>
          <cell r="DL80">
            <v>0</v>
          </cell>
          <cell r="DM80">
            <v>0</v>
          </cell>
          <cell r="DN80">
            <v>1224.1158971286991</v>
          </cell>
          <cell r="DO80">
            <v>1224.1158971286991</v>
          </cell>
          <cell r="DP80">
            <v>1224.1158971286991</v>
          </cell>
          <cell r="DQ80">
            <v>0</v>
          </cell>
          <cell r="DR80">
            <v>82015.765107622836</v>
          </cell>
          <cell r="DS80">
            <v>0</v>
          </cell>
          <cell r="DT80">
            <v>0</v>
          </cell>
          <cell r="DU80">
            <v>3672.3476913860973</v>
          </cell>
          <cell r="DV80">
            <v>85688.11279900893</v>
          </cell>
          <cell r="DW80">
            <v>0</v>
          </cell>
          <cell r="DX80">
            <v>0</v>
          </cell>
          <cell r="DY80">
            <v>1234.1954750160985</v>
          </cell>
          <cell r="DZ80">
            <v>1234.1954750160985</v>
          </cell>
          <cell r="EA80">
            <v>1234.1954750160985</v>
          </cell>
          <cell r="EB80">
            <v>0</v>
          </cell>
          <cell r="EC80">
            <v>82691.096826078603</v>
          </cell>
          <cell r="ED80">
            <v>0</v>
          </cell>
          <cell r="EE80">
            <v>0</v>
          </cell>
          <cell r="EF80">
            <v>3702.5864250482955</v>
          </cell>
          <cell r="EG80">
            <v>86393.683251126902</v>
          </cell>
          <cell r="EH80">
            <v>49273.913344297551</v>
          </cell>
          <cell r="EI80">
            <v>37802.0505774044</v>
          </cell>
          <cell r="EJ80">
            <v>1299.6412525627156</v>
          </cell>
          <cell r="EK80">
            <v>1299.6412525627156</v>
          </cell>
          <cell r="EL80">
            <v>1299.6412525627156</v>
          </cell>
          <cell r="EM80">
            <v>0</v>
          </cell>
          <cell r="EN80">
            <v>87075.963921701958</v>
          </cell>
          <cell r="EO80">
            <v>3898.9237576881465</v>
          </cell>
          <cell r="EP80">
            <v>90974.887679390085</v>
          </cell>
          <cell r="EQ80">
            <v>49121.471669303013</v>
          </cell>
          <cell r="ER80">
            <v>37685.100095554459</v>
          </cell>
          <cell r="ES80">
            <v>1295.6204741023503</v>
          </cell>
          <cell r="ET80">
            <v>1295.6204741023503</v>
          </cell>
          <cell r="EU80">
            <v>1295.6204741023503</v>
          </cell>
          <cell r="EV80">
            <v>0</v>
          </cell>
          <cell r="EW80">
            <v>86806.571764857479</v>
          </cell>
          <cell r="EX80">
            <v>3886.8614223070504</v>
          </cell>
          <cell r="EY80">
            <v>90693.433187164512</v>
          </cell>
          <cell r="EZ80">
            <v>49269.889011561194</v>
          </cell>
          <cell r="FA80">
            <v>37798.963182486579</v>
          </cell>
          <cell r="FB80">
            <v>1299.5351073738473</v>
          </cell>
          <cell r="FC80">
            <v>1299.5351073738473</v>
          </cell>
          <cell r="FD80">
            <v>1299.5351073738473</v>
          </cell>
          <cell r="FE80">
            <v>0</v>
          </cell>
          <cell r="FF80">
            <v>87068.85219404778</v>
          </cell>
          <cell r="FG80">
            <v>3898.6053221215416</v>
          </cell>
          <cell r="FH80">
            <v>90967.457516169306</v>
          </cell>
          <cell r="FI80">
            <v>47387.08747267822</v>
          </cell>
          <cell r="FJ80">
            <v>36354.512068917662</v>
          </cell>
          <cell r="FK80">
            <v>1249.874620023819</v>
          </cell>
          <cell r="FL80">
            <v>1249.874620023819</v>
          </cell>
          <cell r="FM80">
            <v>1249.874620023819</v>
          </cell>
          <cell r="FN80">
            <v>0</v>
          </cell>
          <cell r="FO80">
            <v>83741.59954159589</v>
          </cell>
          <cell r="FP80">
            <v>3749.6238600714573</v>
          </cell>
          <cell r="FQ80">
            <v>87491.223401667332</v>
          </cell>
          <cell r="FR80">
            <v>46410.484831533089</v>
          </cell>
          <cell r="FS80">
            <v>35605.280276089754</v>
          </cell>
          <cell r="FT80">
            <v>1224.1158971286991</v>
          </cell>
          <cell r="FU80">
            <v>1224.1158971286991</v>
          </cell>
          <cell r="FV80">
            <v>1224.1158971286991</v>
          </cell>
          <cell r="FW80">
            <v>0</v>
          </cell>
          <cell r="FX80">
            <v>82015.76510762285</v>
          </cell>
          <cell r="FY80">
            <v>3672.3476913860968</v>
          </cell>
          <cell r="FZ80">
            <v>85688.11279900893</v>
          </cell>
          <cell r="GA80">
            <v>46792.636634110502</v>
          </cell>
          <cell r="GB80">
            <v>35898.460191968094</v>
          </cell>
          <cell r="GC80">
            <v>1234.1954750160985</v>
          </cell>
          <cell r="GD80">
            <v>1234.1954750160985</v>
          </cell>
          <cell r="GE80">
            <v>1234.1954750160985</v>
          </cell>
          <cell r="GF80">
            <v>0</v>
          </cell>
          <cell r="GG80">
            <v>82691.096826078603</v>
          </cell>
          <cell r="GH80">
            <v>3702.586425048295</v>
          </cell>
          <cell r="GI80">
            <v>86393.683251126888</v>
          </cell>
        </row>
        <row r="81">
          <cell r="E81" t="str">
            <v>Shared ServicesCorporate ControllerL3</v>
          </cell>
          <cell r="F81" t="str">
            <v>Regulatory Finance Activities</v>
          </cell>
          <cell r="G81">
            <v>3</v>
          </cell>
          <cell r="H81" t="str">
            <v>Corporate Controller</v>
          </cell>
          <cell r="I81" t="str">
            <v>Shared ServicesCorporate Controller3</v>
          </cell>
          <cell r="J81" t="str">
            <v>Regulatory Finance Activities</v>
          </cell>
          <cell r="K81" t="str">
            <v>CFORegulatory Labor (Internal)</v>
          </cell>
          <cell r="L81" t="str">
            <v>CFORegulatory Labor (Internal)</v>
          </cell>
          <cell r="M81">
            <v>2</v>
          </cell>
          <cell r="N81">
            <v>57</v>
          </cell>
          <cell r="O81">
            <v>20274403.539978363</v>
          </cell>
          <cell r="P81">
            <v>20211679.395996664</v>
          </cell>
          <cell r="Q81">
            <v>20272747.67503202</v>
          </cell>
          <cell r="R81">
            <v>19498044.07237158</v>
          </cell>
          <cell r="S81">
            <v>19096207.995207705</v>
          </cell>
          <cell r="T81">
            <v>19253449.410251137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3.8461538461538468E-3</v>
          </cell>
          <cell r="AB81">
            <v>0</v>
          </cell>
          <cell r="AC81">
            <v>3.8461538461538468E-3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1</v>
          </cell>
          <cell r="AK81">
            <v>0</v>
          </cell>
          <cell r="AL81">
            <v>1</v>
          </cell>
          <cell r="AM81">
            <v>0.58624999999999994</v>
          </cell>
          <cell r="AN81">
            <v>0.36325000000000002</v>
          </cell>
          <cell r="AO81">
            <v>0</v>
          </cell>
          <cell r="AP81">
            <v>0</v>
          </cell>
          <cell r="AQ81">
            <v>1.7999999999999999E-2</v>
          </cell>
          <cell r="AR81">
            <v>3.2500000000000001E-2</v>
          </cell>
          <cell r="AS81">
            <v>0.94950000000000001</v>
          </cell>
          <cell r="AT81">
            <v>5.0500000000000003E-2</v>
          </cell>
          <cell r="AU81">
            <v>1</v>
          </cell>
          <cell r="AV81">
            <v>0.6174302264349657</v>
          </cell>
          <cell r="AW81">
            <v>0.38256977356503424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</v>
          </cell>
          <cell r="BC81">
            <v>0</v>
          </cell>
          <cell r="BD81">
            <v>1</v>
          </cell>
          <cell r="BE81">
            <v>2.3747316401344838E-3</v>
          </cell>
          <cell r="BF81">
            <v>1.4714222060193628E-3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3.8461538461538464E-3</v>
          </cell>
          <cell r="BL81">
            <v>0</v>
          </cell>
          <cell r="BM81">
            <v>3.8461538461538464E-3</v>
          </cell>
          <cell r="BN81">
            <v>77978.475153762949</v>
          </cell>
          <cell r="BO81">
            <v>77737.228446141031</v>
          </cell>
          <cell r="BP81">
            <v>77972.106442430857</v>
          </cell>
          <cell r="BQ81">
            <v>74992.477201429167</v>
          </cell>
          <cell r="BR81">
            <v>73446.953827721954</v>
          </cell>
          <cell r="BS81">
            <v>74051.728500965924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77978.475153762949</v>
          </cell>
          <cell r="CA81">
            <v>0</v>
          </cell>
          <cell r="CB81">
            <v>0</v>
          </cell>
          <cell r="CC81">
            <v>0</v>
          </cell>
          <cell r="CD81">
            <v>77978.475153762949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77737.228446141031</v>
          </cell>
          <cell r="CL81">
            <v>0</v>
          </cell>
          <cell r="CM81">
            <v>0</v>
          </cell>
          <cell r="CN81">
            <v>0</v>
          </cell>
          <cell r="CO81">
            <v>77737.228446141031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77972.106442430857</v>
          </cell>
          <cell r="CW81">
            <v>0</v>
          </cell>
          <cell r="CX81">
            <v>0</v>
          </cell>
          <cell r="CY81">
            <v>0</v>
          </cell>
          <cell r="CZ81">
            <v>77972.106442430857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74992.477201429167</v>
          </cell>
          <cell r="DH81">
            <v>0</v>
          </cell>
          <cell r="DI81">
            <v>0</v>
          </cell>
          <cell r="DJ81">
            <v>0</v>
          </cell>
          <cell r="DK81">
            <v>74992.477201429167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73446.953827721954</v>
          </cell>
          <cell r="DS81">
            <v>0</v>
          </cell>
          <cell r="DT81">
            <v>0</v>
          </cell>
          <cell r="DU81">
            <v>0</v>
          </cell>
          <cell r="DV81">
            <v>73446.953827721954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74051.728500965924</v>
          </cell>
          <cell r="ED81">
            <v>0</v>
          </cell>
          <cell r="EE81">
            <v>0</v>
          </cell>
          <cell r="EF81">
            <v>0</v>
          </cell>
          <cell r="EG81">
            <v>74051.728500965924</v>
          </cell>
          <cell r="EH81">
            <v>48146.267571241202</v>
          </cell>
          <cell r="EI81">
            <v>29832.20758252174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77978.475153762949</v>
          </cell>
          <cell r="EO81">
            <v>0</v>
          </cell>
          <cell r="EP81">
            <v>77978.475153762949</v>
          </cell>
          <cell r="EQ81">
            <v>47997.314561927516</v>
          </cell>
          <cell r="ER81">
            <v>29739.913884213514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77737.228446141031</v>
          </cell>
          <cell r="EX81">
            <v>0</v>
          </cell>
          <cell r="EY81">
            <v>77737.228446141031</v>
          </cell>
          <cell r="EZ81">
            <v>48142.335336361335</v>
          </cell>
          <cell r="FA81">
            <v>29829.771106069522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77972.106442430857</v>
          </cell>
          <cell r="FG81">
            <v>0</v>
          </cell>
          <cell r="FH81">
            <v>77972.106442430857</v>
          </cell>
          <cell r="FI81">
            <v>46302.622179397411</v>
          </cell>
          <cell r="FJ81">
            <v>28689.855022031748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74992.477201429167</v>
          </cell>
          <cell r="FP81">
            <v>0</v>
          </cell>
          <cell r="FQ81">
            <v>74992.477201429167</v>
          </cell>
          <cell r="FR81">
            <v>45348.369332808834</v>
          </cell>
          <cell r="FS81">
            <v>28098.584494913113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73446.953827721954</v>
          </cell>
          <cell r="FY81">
            <v>0</v>
          </cell>
          <cell r="FZ81">
            <v>73446.953827721954</v>
          </cell>
          <cell r="GA81">
            <v>45721.775496251998</v>
          </cell>
          <cell r="GB81">
            <v>28329.953004713927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74051.728500965924</v>
          </cell>
          <cell r="GH81">
            <v>0</v>
          </cell>
          <cell r="GI81">
            <v>74051.728500965924</v>
          </cell>
        </row>
        <row r="82">
          <cell r="E82" t="str">
            <v>Shared ServicesCorporate ControllerL4</v>
          </cell>
          <cell r="F82" t="str">
            <v>Manage Inergi- General and Inergi- Finance contract</v>
          </cell>
          <cell r="G82">
            <v>4</v>
          </cell>
          <cell r="H82" t="str">
            <v>Corporate Controller</v>
          </cell>
          <cell r="I82" t="str">
            <v>Shared ServicesCorporate Controller4</v>
          </cell>
          <cell r="J82" t="str">
            <v>Manage Inergi- General and Inergi- Finance contract</v>
          </cell>
          <cell r="K82" t="str">
            <v>Inergi Finance_Total Blend (Internal)</v>
          </cell>
          <cell r="L82" t="str">
            <v>Inergi Finance_Total Blend (Internal)</v>
          </cell>
          <cell r="M82">
            <v>4</v>
          </cell>
          <cell r="N82">
            <v>80</v>
          </cell>
          <cell r="O82">
            <v>20274403.539978363</v>
          </cell>
          <cell r="P82">
            <v>20211679.395996664</v>
          </cell>
          <cell r="Q82">
            <v>20272747.67503202</v>
          </cell>
          <cell r="R82">
            <v>19498044.07237158</v>
          </cell>
          <cell r="S82">
            <v>19096207.995207705</v>
          </cell>
          <cell r="T82">
            <v>19253449.410251137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8.2831661092530647E-3</v>
          </cell>
          <cell r="AB82">
            <v>0</v>
          </cell>
          <cell r="AC82">
            <v>8.2831661092530647E-3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</v>
          </cell>
          <cell r="AK82">
            <v>0</v>
          </cell>
          <cell r="AL82">
            <v>1</v>
          </cell>
          <cell r="AM82">
            <v>0.42036973371500519</v>
          </cell>
          <cell r="AN82">
            <v>0.55321900096301158</v>
          </cell>
          <cell r="AO82">
            <v>2.1943783631353301E-2</v>
          </cell>
          <cell r="AP82">
            <v>6.8888192589812447E-5</v>
          </cell>
          <cell r="AQ82">
            <v>4.3985934980401587E-3</v>
          </cell>
          <cell r="AR82">
            <v>0</v>
          </cell>
          <cell r="AS82">
            <v>0.97358873467801677</v>
          </cell>
          <cell r="AT82">
            <v>2.641126532198327E-2</v>
          </cell>
          <cell r="AU82">
            <v>1</v>
          </cell>
          <cell r="AV82">
            <v>0.43177341596298258</v>
          </cell>
          <cell r="AW82">
            <v>0.56822658403701742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1</v>
          </cell>
          <cell r="BE82">
            <v>3.5764509259810034E-3</v>
          </cell>
          <cell r="BF82">
            <v>4.7067151832720609E-3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8.2831661092530647E-3</v>
          </cell>
          <cell r="BL82">
            <v>0</v>
          </cell>
          <cell r="BM82">
            <v>8.2831661092530647E-3</v>
          </cell>
          <cell r="BN82">
            <v>167936.25228766914</v>
          </cell>
          <cell r="BO82">
            <v>167416.69778400802</v>
          </cell>
          <cell r="BP82">
            <v>167922.53648326409</v>
          </cell>
          <cell r="BQ82">
            <v>161505.53785699088</v>
          </cell>
          <cell r="BR82">
            <v>158177.06288115188</v>
          </cell>
          <cell r="BS82">
            <v>159479.51964121062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167936.25228766914</v>
          </cell>
          <cell r="CA82">
            <v>0</v>
          </cell>
          <cell r="CB82">
            <v>0</v>
          </cell>
          <cell r="CC82">
            <v>0</v>
          </cell>
          <cell r="CD82">
            <v>167936.25228766914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167416.69778400802</v>
          </cell>
          <cell r="CL82">
            <v>0</v>
          </cell>
          <cell r="CM82">
            <v>0</v>
          </cell>
          <cell r="CN82">
            <v>0</v>
          </cell>
          <cell r="CO82">
            <v>167416.69778400802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167922.53648326409</v>
          </cell>
          <cell r="CW82">
            <v>0</v>
          </cell>
          <cell r="CX82">
            <v>0</v>
          </cell>
          <cell r="CY82">
            <v>0</v>
          </cell>
          <cell r="CZ82">
            <v>167922.53648326409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161505.53785699088</v>
          </cell>
          <cell r="DH82">
            <v>0</v>
          </cell>
          <cell r="DI82">
            <v>0</v>
          </cell>
          <cell r="DJ82">
            <v>0</v>
          </cell>
          <cell r="DK82">
            <v>161505.53785699088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158177.06288115188</v>
          </cell>
          <cell r="DS82">
            <v>0</v>
          </cell>
          <cell r="DT82">
            <v>0</v>
          </cell>
          <cell r="DU82">
            <v>0</v>
          </cell>
          <cell r="DV82">
            <v>158177.06288115188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159479.51964121062</v>
          </cell>
          <cell r="ED82">
            <v>0</v>
          </cell>
          <cell r="EE82">
            <v>0</v>
          </cell>
          <cell r="EF82">
            <v>0</v>
          </cell>
          <cell r="EG82">
            <v>159479.51964121062</v>
          </cell>
          <cell r="EH82">
            <v>72510.409314268152</v>
          </cell>
          <cell r="EI82">
            <v>95425.842973400984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167936.25228766914</v>
          </cell>
          <cell r="EO82">
            <v>0</v>
          </cell>
          <cell r="EP82">
            <v>167936.25228766914</v>
          </cell>
          <cell r="EQ82">
            <v>72286.079491443437</v>
          </cell>
          <cell r="ER82">
            <v>95130.618292564584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167416.69778400802</v>
          </cell>
          <cell r="EX82">
            <v>0</v>
          </cell>
          <cell r="EY82">
            <v>167416.69778400802</v>
          </cell>
          <cell r="EZ82">
            <v>72504.487194547502</v>
          </cell>
          <cell r="FA82">
            <v>95418.049288716589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167922.53648326409</v>
          </cell>
          <cell r="FG82">
            <v>0</v>
          </cell>
          <cell r="FH82">
            <v>167922.53648326409</v>
          </cell>
          <cell r="FI82">
            <v>69733.797777451749</v>
          </cell>
          <cell r="FJ82">
            <v>91771.74007953913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161505.53785699088</v>
          </cell>
          <cell r="FP82">
            <v>0</v>
          </cell>
          <cell r="FQ82">
            <v>161505.53785699088</v>
          </cell>
          <cell r="FR82">
            <v>68296.650767186438</v>
          </cell>
          <cell r="FS82">
            <v>89880.412113965445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158177.06288115188</v>
          </cell>
          <cell r="FY82">
            <v>0</v>
          </cell>
          <cell r="FZ82">
            <v>158177.06288115188</v>
          </cell>
          <cell r="GA82">
            <v>68859.01697162108</v>
          </cell>
          <cell r="GB82">
            <v>90620.502669589536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159479.51964121062</v>
          </cell>
          <cell r="GH82">
            <v>0</v>
          </cell>
          <cell r="GI82">
            <v>159479.51964121062</v>
          </cell>
        </row>
        <row r="83">
          <cell r="E83" t="str">
            <v>Shared ServicesCorporate ControllerL5</v>
          </cell>
          <cell r="F83" t="str">
            <v>Revenue analysis and reporting</v>
          </cell>
          <cell r="G83">
            <v>5</v>
          </cell>
          <cell r="H83" t="str">
            <v>Corporate Controller</v>
          </cell>
          <cell r="I83" t="str">
            <v>Shared ServicesCorporate Controller5</v>
          </cell>
          <cell r="J83" t="str">
            <v>Revenue analysis and reporting</v>
          </cell>
          <cell r="K83" t="str">
            <v>Total Revenue</v>
          </cell>
          <cell r="L83" t="str">
            <v>Total Revenue</v>
          </cell>
          <cell r="M83">
            <v>1</v>
          </cell>
          <cell r="N83">
            <v>32</v>
          </cell>
          <cell r="O83">
            <v>20274403.539978363</v>
          </cell>
          <cell r="P83">
            <v>20211679.395996664</v>
          </cell>
          <cell r="Q83">
            <v>20272747.67503202</v>
          </cell>
          <cell r="R83">
            <v>19498044.07237158</v>
          </cell>
          <cell r="S83">
            <v>19096207.995207705</v>
          </cell>
          <cell r="T83">
            <v>19253449.410251137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2.4849498327759196E-2</v>
          </cell>
          <cell r="AB83">
            <v>0</v>
          </cell>
          <cell r="AC83">
            <v>2.4849498327759196E-2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1</v>
          </cell>
          <cell r="AK83">
            <v>0</v>
          </cell>
          <cell r="AL83">
            <v>1</v>
          </cell>
          <cell r="AM83">
            <v>0.24062549736108146</v>
          </cell>
          <cell r="AN83">
            <v>0.65693462313501627</v>
          </cell>
          <cell r="AO83">
            <v>1.3241761311748786E-2</v>
          </cell>
          <cell r="AP83">
            <v>8.0371813736279829E-2</v>
          </cell>
          <cell r="AQ83">
            <v>8.8263044558735005E-3</v>
          </cell>
          <cell r="AR83">
            <v>0</v>
          </cell>
          <cell r="AS83">
            <v>0.89756012049609768</v>
          </cell>
          <cell r="AT83">
            <v>0.10243987950390211</v>
          </cell>
          <cell r="AU83">
            <v>0.99999999999999989</v>
          </cell>
          <cell r="AV83">
            <v>0.26808844540473054</v>
          </cell>
          <cell r="AW83">
            <v>0.73191155459526946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1</v>
          </cell>
          <cell r="BC83">
            <v>0</v>
          </cell>
          <cell r="BD83">
            <v>1</v>
          </cell>
          <cell r="BE83">
            <v>6.661863375776414E-3</v>
          </cell>
          <cell r="BF83">
            <v>1.8187634951982782E-2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2.4849498327759196E-2</v>
          </cell>
          <cell r="BL83">
            <v>0</v>
          </cell>
          <cell r="BM83">
            <v>2.4849498327759196E-2</v>
          </cell>
          <cell r="BN83">
            <v>503808.75686300744</v>
          </cell>
          <cell r="BO83">
            <v>502250.09335202409</v>
          </cell>
          <cell r="BP83">
            <v>503767.6094497923</v>
          </cell>
          <cell r="BQ83">
            <v>484516.6135709727</v>
          </cell>
          <cell r="BR83">
            <v>474531.18864345562</v>
          </cell>
          <cell r="BS83">
            <v>478438.55892363191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503808.75686300744</v>
          </cell>
          <cell r="CA83">
            <v>0</v>
          </cell>
          <cell r="CB83">
            <v>0</v>
          </cell>
          <cell r="CC83">
            <v>0</v>
          </cell>
          <cell r="CD83">
            <v>503808.75686300744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502250.09335202409</v>
          </cell>
          <cell r="CL83">
            <v>0</v>
          </cell>
          <cell r="CM83">
            <v>0</v>
          </cell>
          <cell r="CN83">
            <v>0</v>
          </cell>
          <cell r="CO83">
            <v>502250.09335202409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503767.6094497923</v>
          </cell>
          <cell r="CW83">
            <v>0</v>
          </cell>
          <cell r="CX83">
            <v>0</v>
          </cell>
          <cell r="CY83">
            <v>0</v>
          </cell>
          <cell r="CZ83">
            <v>503767.6094497923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484516.6135709727</v>
          </cell>
          <cell r="DH83">
            <v>0</v>
          </cell>
          <cell r="DI83">
            <v>0</v>
          </cell>
          <cell r="DJ83">
            <v>0</v>
          </cell>
          <cell r="DK83">
            <v>484516.6135709727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474531.18864345562</v>
          </cell>
          <cell r="DS83">
            <v>0</v>
          </cell>
          <cell r="DT83">
            <v>0</v>
          </cell>
          <cell r="DU83">
            <v>0</v>
          </cell>
          <cell r="DV83">
            <v>474531.18864345562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478438.55892363191</v>
          </cell>
          <cell r="ED83">
            <v>0</v>
          </cell>
          <cell r="EE83">
            <v>0</v>
          </cell>
          <cell r="EF83">
            <v>0</v>
          </cell>
          <cell r="EG83">
            <v>478438.55892363191</v>
          </cell>
          <cell r="EH83">
            <v>135065.30640869352</v>
          </cell>
          <cell r="EI83">
            <v>368743.45045431389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503808.75686300744</v>
          </cell>
          <cell r="EO83">
            <v>0</v>
          </cell>
          <cell r="EP83">
            <v>503808.75686300744</v>
          </cell>
          <cell r="EQ83">
            <v>134647.44673112492</v>
          </cell>
          <cell r="ER83">
            <v>367602.64662089915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502250.09335202409</v>
          </cell>
          <cell r="EX83">
            <v>0</v>
          </cell>
          <cell r="EY83">
            <v>502250.09335202409</v>
          </cell>
          <cell r="EZ83">
            <v>135054.27526265226</v>
          </cell>
          <cell r="FA83">
            <v>368713.33418714005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503767.6094497923</v>
          </cell>
          <cell r="FG83">
            <v>0</v>
          </cell>
          <cell r="FH83">
            <v>503767.6094497923</v>
          </cell>
          <cell r="FI83">
            <v>129893.30570500664</v>
          </cell>
          <cell r="FJ83">
            <v>354623.30786596605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484516.6135709727</v>
          </cell>
          <cell r="FP83">
            <v>0</v>
          </cell>
          <cell r="FQ83">
            <v>484516.6135709727</v>
          </cell>
          <cell r="FR83">
            <v>127216.32865948294</v>
          </cell>
          <cell r="FS83">
            <v>347314.85998397268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474531.18864345562</v>
          </cell>
          <cell r="FY83">
            <v>0</v>
          </cell>
          <cell r="FZ83">
            <v>474531.18864345562</v>
          </cell>
          <cell r="GA83">
            <v>128263.84948351605</v>
          </cell>
          <cell r="GB83">
            <v>350174.70944011584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478438.55892363191</v>
          </cell>
          <cell r="GH83">
            <v>0</v>
          </cell>
          <cell r="GI83">
            <v>478438.55892363191</v>
          </cell>
        </row>
        <row r="84">
          <cell r="E84" t="str">
            <v>Shared ServicesCorporate ControllerL6</v>
          </cell>
          <cell r="F84" t="str">
            <v>Corporate accounting and Monitor and support Financial systems</v>
          </cell>
          <cell r="G84">
            <v>6</v>
          </cell>
          <cell r="H84" t="str">
            <v>Corporate Controller</v>
          </cell>
          <cell r="I84" t="str">
            <v>Shared ServicesCorporate Controller6</v>
          </cell>
          <cell r="J84" t="str">
            <v>Corporate accounting and Monitor and support Financial systems</v>
          </cell>
          <cell r="K84" t="str">
            <v>OperMaint Exp_Assets Blend</v>
          </cell>
          <cell r="L84" t="str">
            <v>OperMaint Exp_Assets Blend</v>
          </cell>
          <cell r="M84">
            <v>1</v>
          </cell>
          <cell r="N84">
            <v>38</v>
          </cell>
          <cell r="O84">
            <v>20274403.539978363</v>
          </cell>
          <cell r="P84">
            <v>20211679.395996664</v>
          </cell>
          <cell r="Q84">
            <v>20272747.67503202</v>
          </cell>
          <cell r="R84">
            <v>19498044.07237158</v>
          </cell>
          <cell r="S84">
            <v>19096207.995207705</v>
          </cell>
          <cell r="T84">
            <v>19253449.410251137</v>
          </cell>
          <cell r="U84">
            <v>0</v>
          </cell>
          <cell r="V84">
            <v>0</v>
          </cell>
          <cell r="W84">
            <v>5.3404623599131638E-4</v>
          </cell>
          <cell r="X84">
            <v>7.6292319427330902E-4</v>
          </cell>
          <cell r="Y84">
            <v>5.3404623599131638E-4</v>
          </cell>
          <cell r="Z84">
            <v>0</v>
          </cell>
          <cell r="AA84">
            <v>5.6151147098515528E-2</v>
          </cell>
          <cell r="AB84">
            <v>0</v>
          </cell>
          <cell r="AC84">
            <v>5.7982162764771472E-2</v>
          </cell>
          <cell r="AD84">
            <v>0</v>
          </cell>
          <cell r="AE84">
            <v>0</v>
          </cell>
          <cell r="AF84">
            <v>9.2105263157894763E-3</v>
          </cell>
          <cell r="AG84">
            <v>1.3157894736842108E-2</v>
          </cell>
          <cell r="AH84">
            <v>9.2105263157894763E-3</v>
          </cell>
          <cell r="AI84">
            <v>0</v>
          </cell>
          <cell r="AJ84">
            <v>0.96842105263157885</v>
          </cell>
          <cell r="AK84">
            <v>0</v>
          </cell>
          <cell r="AL84">
            <v>1</v>
          </cell>
          <cell r="AM84">
            <v>0.56458681305919989</v>
          </cell>
          <cell r="AN84">
            <v>0.39081999637524456</v>
          </cell>
          <cell r="AO84">
            <v>1.5999817758530818E-2</v>
          </cell>
          <cell r="AP84">
            <v>2.1352166789889361E-2</v>
          </cell>
          <cell r="AQ84">
            <v>7.2412060171352993E-3</v>
          </cell>
          <cell r="AR84">
            <v>0</v>
          </cell>
          <cell r="AS84">
            <v>0.95540680943444445</v>
          </cell>
          <cell r="AT84">
            <v>4.4593190565555475E-2</v>
          </cell>
          <cell r="AU84">
            <v>0.99999999999999989</v>
          </cell>
          <cell r="AV84">
            <v>0.5722774324042692</v>
          </cell>
          <cell r="AW84">
            <v>0.39614362022730965</v>
          </cell>
          <cell r="AX84">
            <v>9.2105263157894763E-3</v>
          </cell>
          <cell r="AY84">
            <v>1.3157894736842108E-2</v>
          </cell>
          <cell r="AZ84">
            <v>9.2105263157894763E-3</v>
          </cell>
          <cell r="BA84">
            <v>0</v>
          </cell>
          <cell r="BB84">
            <v>0.96842105263157885</v>
          </cell>
          <cell r="BC84">
            <v>3.1578947368421061E-2</v>
          </cell>
          <cell r="BD84">
            <v>0.99999999999999989</v>
          </cell>
          <cell r="BE84">
            <v>3.3181883232269838E-2</v>
          </cell>
          <cell r="BF84">
            <v>2.2969263866245683E-2</v>
          </cell>
          <cell r="BG84">
            <v>5.3404623599131638E-4</v>
          </cell>
          <cell r="BH84">
            <v>7.6292319427330902E-4</v>
          </cell>
          <cell r="BI84">
            <v>5.3404623599131638E-4</v>
          </cell>
          <cell r="BJ84">
            <v>0</v>
          </cell>
          <cell r="BK84">
            <v>5.6151147098515521E-2</v>
          </cell>
          <cell r="BL84">
            <v>1.8310156662559418E-3</v>
          </cell>
          <cell r="BM84">
            <v>5.7982162764771458E-2</v>
          </cell>
          <cell r="BN84">
            <v>1175553.7660136844</v>
          </cell>
          <cell r="BO84">
            <v>1171916.8844880564</v>
          </cell>
          <cell r="BP84">
            <v>1175457.7553828489</v>
          </cell>
          <cell r="BQ84">
            <v>1130538.7649989366</v>
          </cell>
          <cell r="BR84">
            <v>1107239.4401680634</v>
          </cell>
          <cell r="BS84">
            <v>1116356.6374884748</v>
          </cell>
          <cell r="BT84">
            <v>0</v>
          </cell>
          <cell r="BU84">
            <v>0</v>
          </cell>
          <cell r="BV84">
            <v>10827.468897494466</v>
          </cell>
          <cell r="BW84">
            <v>15467.812710706377</v>
          </cell>
          <cell r="BX84">
            <v>10827.468897494466</v>
          </cell>
          <cell r="BY84">
            <v>0</v>
          </cell>
          <cell r="BZ84">
            <v>1138431.0155079891</v>
          </cell>
          <cell r="CA84">
            <v>0</v>
          </cell>
          <cell r="CB84">
            <v>0</v>
          </cell>
          <cell r="CC84">
            <v>37122.750505695309</v>
          </cell>
          <cell r="CD84">
            <v>1175553.7660136844</v>
          </cell>
          <cell r="CE84">
            <v>0</v>
          </cell>
          <cell r="CF84">
            <v>0</v>
          </cell>
          <cell r="CG84">
            <v>10793.971304495259</v>
          </cell>
          <cell r="CH84">
            <v>15419.959006421797</v>
          </cell>
          <cell r="CI84">
            <v>10793.971304495259</v>
          </cell>
          <cell r="CJ84">
            <v>0</v>
          </cell>
          <cell r="CK84">
            <v>1134908.982872644</v>
          </cell>
          <cell r="CL84">
            <v>0</v>
          </cell>
          <cell r="CM84">
            <v>0</v>
          </cell>
          <cell r="CN84">
            <v>37007.901615412316</v>
          </cell>
          <cell r="CO84">
            <v>1171916.8844880562</v>
          </cell>
          <cell r="CP84">
            <v>0</v>
          </cell>
          <cell r="CQ84">
            <v>0</v>
          </cell>
          <cell r="CR84">
            <v>10826.584589052558</v>
          </cell>
          <cell r="CS84">
            <v>15466.549412932225</v>
          </cell>
          <cell r="CT84">
            <v>10826.584589052558</v>
          </cell>
          <cell r="CU84">
            <v>0</v>
          </cell>
          <cell r="CV84">
            <v>1138338.0367918115</v>
          </cell>
          <cell r="CW84">
            <v>0</v>
          </cell>
          <cell r="CX84">
            <v>0</v>
          </cell>
          <cell r="CY84">
            <v>37119.718591037345</v>
          </cell>
          <cell r="CZ84">
            <v>1175457.7553828489</v>
          </cell>
          <cell r="DA84">
            <v>0</v>
          </cell>
          <cell r="DB84">
            <v>0</v>
          </cell>
          <cell r="DC84">
            <v>10412.85704604284</v>
          </cell>
          <cell r="DD84">
            <v>14875.510065775485</v>
          </cell>
          <cell r="DE84">
            <v>10412.85704604284</v>
          </cell>
          <cell r="DF84">
            <v>0</v>
          </cell>
          <cell r="DG84">
            <v>1094837.5408410754</v>
          </cell>
          <cell r="DH84">
            <v>0</v>
          </cell>
          <cell r="DI84">
            <v>0</v>
          </cell>
          <cell r="DJ84">
            <v>35701.224157861165</v>
          </cell>
          <cell r="DK84">
            <v>1130538.7649989366</v>
          </cell>
          <cell r="DL84">
            <v>0</v>
          </cell>
          <cell r="DM84">
            <v>0</v>
          </cell>
          <cell r="DN84">
            <v>10198.258001547954</v>
          </cell>
          <cell r="DO84">
            <v>14568.940002211364</v>
          </cell>
          <cell r="DP84">
            <v>10198.258001547954</v>
          </cell>
          <cell r="DQ84">
            <v>0</v>
          </cell>
          <cell r="DR84">
            <v>1072273.984162756</v>
          </cell>
          <cell r="DS84">
            <v>0</v>
          </cell>
          <cell r="DT84">
            <v>0</v>
          </cell>
          <cell r="DU84">
            <v>34965.456005307271</v>
          </cell>
          <cell r="DV84">
            <v>1107239.4401680634</v>
          </cell>
          <cell r="DW84">
            <v>0</v>
          </cell>
          <cell r="DX84">
            <v>0</v>
          </cell>
          <cell r="DY84">
            <v>10282.232187393851</v>
          </cell>
          <cell r="DZ84">
            <v>14688.903124848357</v>
          </cell>
          <cell r="EA84">
            <v>10282.232187393851</v>
          </cell>
          <cell r="EB84">
            <v>0</v>
          </cell>
          <cell r="EC84">
            <v>1081103.2699888386</v>
          </cell>
          <cell r="ED84">
            <v>0</v>
          </cell>
          <cell r="EE84">
            <v>0</v>
          </cell>
          <cell r="EF84">
            <v>35253.367499636057</v>
          </cell>
          <cell r="EG84">
            <v>1116356.6374884746</v>
          </cell>
          <cell r="EH84">
            <v>672742.89086748043</v>
          </cell>
          <cell r="EI84">
            <v>465688.12464050861</v>
          </cell>
          <cell r="EJ84">
            <v>10827.468897494466</v>
          </cell>
          <cell r="EK84">
            <v>15467.812710706377</v>
          </cell>
          <cell r="EL84">
            <v>10827.468897494466</v>
          </cell>
          <cell r="EM84">
            <v>0</v>
          </cell>
          <cell r="EN84">
            <v>1138431.0155079891</v>
          </cell>
          <cell r="EO84">
            <v>37122.750505695309</v>
          </cell>
          <cell r="EP84">
            <v>1175553.7660136842</v>
          </cell>
          <cell r="EQ84">
            <v>670661.5856460355</v>
          </cell>
          <cell r="ER84">
            <v>464247.39722660853</v>
          </cell>
          <cell r="ES84">
            <v>10793.971304495259</v>
          </cell>
          <cell r="ET84">
            <v>15419.959006421797</v>
          </cell>
          <cell r="EU84">
            <v>10793.971304495259</v>
          </cell>
          <cell r="EV84">
            <v>0</v>
          </cell>
          <cell r="EW84">
            <v>1134908.982872644</v>
          </cell>
          <cell r="EX84">
            <v>37007.901615412316</v>
          </cell>
          <cell r="EY84">
            <v>1171916.8844880562</v>
          </cell>
          <cell r="EZ84">
            <v>672687.94615018228</v>
          </cell>
          <cell r="FA84">
            <v>465650.09064162913</v>
          </cell>
          <cell r="FB84">
            <v>10826.584589052558</v>
          </cell>
          <cell r="FC84">
            <v>15466.549412932225</v>
          </cell>
          <cell r="FD84">
            <v>10826.584589052558</v>
          </cell>
          <cell r="FE84">
            <v>0</v>
          </cell>
          <cell r="FF84">
            <v>1138338.0367918115</v>
          </cell>
          <cell r="FG84">
            <v>37119.718591037345</v>
          </cell>
          <cell r="FH84">
            <v>1175457.7553828487</v>
          </cell>
          <cell r="FI84">
            <v>646981.82166708494</v>
          </cell>
          <cell r="FJ84">
            <v>447855.71917399036</v>
          </cell>
          <cell r="FK84">
            <v>10412.85704604284</v>
          </cell>
          <cell r="FL84">
            <v>14875.510065775485</v>
          </cell>
          <cell r="FM84">
            <v>10412.85704604284</v>
          </cell>
          <cell r="FN84">
            <v>0</v>
          </cell>
          <cell r="FO84">
            <v>1094837.5408410754</v>
          </cell>
          <cell r="FP84">
            <v>35701.224157861165</v>
          </cell>
          <cell r="FQ84">
            <v>1130538.7649989363</v>
          </cell>
          <cell r="FR84">
            <v>633648.14387611975</v>
          </cell>
          <cell r="FS84">
            <v>438625.84028663626</v>
          </cell>
          <cell r="FT84">
            <v>10198.258001547954</v>
          </cell>
          <cell r="FU84">
            <v>14568.940002211364</v>
          </cell>
          <cell r="FV84">
            <v>10198.258001547954</v>
          </cell>
          <cell r="FW84">
            <v>0</v>
          </cell>
          <cell r="FX84">
            <v>1072273.984162756</v>
          </cell>
          <cell r="FY84">
            <v>34965.456005307271</v>
          </cell>
          <cell r="FZ84">
            <v>1107239.4401680632</v>
          </cell>
          <cell r="GA84">
            <v>638865.71014936792</v>
          </cell>
          <cell r="GB84">
            <v>442237.55983947078</v>
          </cell>
          <cell r="GC84">
            <v>10282.232187393851</v>
          </cell>
          <cell r="GD84">
            <v>14688.903124848357</v>
          </cell>
          <cell r="GE84">
            <v>10282.232187393851</v>
          </cell>
          <cell r="GF84">
            <v>0</v>
          </cell>
          <cell r="GG84">
            <v>1081103.2699888386</v>
          </cell>
          <cell r="GH84">
            <v>35253.367499636057</v>
          </cell>
          <cell r="GI84">
            <v>1116356.6374884746</v>
          </cell>
        </row>
        <row r="85">
          <cell r="E85" t="str">
            <v>Shared ServicesCorporate ControllerL7</v>
          </cell>
          <cell r="F85" t="str">
            <v>Internal Controls/ Bill 198 and Compliance- New projects</v>
          </cell>
          <cell r="G85">
            <v>7</v>
          </cell>
          <cell r="H85" t="str">
            <v>Corporate Controller</v>
          </cell>
          <cell r="I85" t="str">
            <v>Shared ServicesCorporate Controller7</v>
          </cell>
          <cell r="J85" t="str">
            <v>Internal Controls/ Bill 198 and Compliance- New projects</v>
          </cell>
          <cell r="K85" t="str">
            <v>Capital Expenditures</v>
          </cell>
          <cell r="L85" t="str">
            <v>Capital Expenditures</v>
          </cell>
          <cell r="M85">
            <v>1</v>
          </cell>
          <cell r="N85">
            <v>16</v>
          </cell>
          <cell r="O85">
            <v>20274403.539978363</v>
          </cell>
          <cell r="P85">
            <v>20211679.395996664</v>
          </cell>
          <cell r="Q85">
            <v>20272747.67503202</v>
          </cell>
          <cell r="R85">
            <v>19498044.07237158</v>
          </cell>
          <cell r="S85">
            <v>19096207.995207705</v>
          </cell>
          <cell r="T85">
            <v>19253449.410251137</v>
          </cell>
          <cell r="U85">
            <v>0</v>
          </cell>
          <cell r="V85">
            <v>0</v>
          </cell>
          <cell r="W85">
            <v>9.5574993568304592E-5</v>
          </cell>
          <cell r="X85">
            <v>9.5574993568304592E-5</v>
          </cell>
          <cell r="Y85">
            <v>6.3716662378869728E-5</v>
          </cell>
          <cell r="Z85">
            <v>0</v>
          </cell>
          <cell r="AA85">
            <v>4.530254695137638E-2</v>
          </cell>
          <cell r="AB85">
            <v>0</v>
          </cell>
          <cell r="AC85">
            <v>4.5557413600891855E-2</v>
          </cell>
          <cell r="AD85">
            <v>0</v>
          </cell>
          <cell r="AE85">
            <v>0</v>
          </cell>
          <cell r="AF85">
            <v>2.0979020979020979E-3</v>
          </cell>
          <cell r="AG85">
            <v>2.0979020979020979E-3</v>
          </cell>
          <cell r="AH85">
            <v>1.3986013986013986E-3</v>
          </cell>
          <cell r="AI85">
            <v>0</v>
          </cell>
          <cell r="AJ85">
            <v>0.99440559440559451</v>
          </cell>
          <cell r="AK85">
            <v>0</v>
          </cell>
          <cell r="AL85">
            <v>1</v>
          </cell>
          <cell r="AM85">
            <v>0.61266125019466622</v>
          </cell>
          <cell r="AN85">
            <v>0.35866219483012851</v>
          </cell>
          <cell r="AO85">
            <v>4.6779877905125155E-3</v>
          </cell>
          <cell r="AP85">
            <v>1.9167424559508452E-2</v>
          </cell>
          <cell r="AQ85">
            <v>4.8311426251842413E-3</v>
          </cell>
          <cell r="AR85">
            <v>0</v>
          </cell>
          <cell r="AS85">
            <v>0.97132344502479473</v>
          </cell>
          <cell r="AT85">
            <v>2.8676554975205208E-2</v>
          </cell>
          <cell r="AU85">
            <v>1</v>
          </cell>
          <cell r="AV85">
            <v>0.62722029184989958</v>
          </cell>
          <cell r="AW85">
            <v>0.36718530255569487</v>
          </cell>
          <cell r="AX85">
            <v>2.0979020979020979E-3</v>
          </cell>
          <cell r="AY85">
            <v>2.0979020979020979E-3</v>
          </cell>
          <cell r="AZ85">
            <v>1.3986013986013986E-3</v>
          </cell>
          <cell r="BA85">
            <v>0</v>
          </cell>
          <cell r="BB85">
            <v>0.99440559440559451</v>
          </cell>
          <cell r="BC85">
            <v>5.5944055944055944E-3</v>
          </cell>
          <cell r="BD85">
            <v>1</v>
          </cell>
          <cell r="BE85">
            <v>2.8574534254677975E-2</v>
          </cell>
          <cell r="BF85">
            <v>1.6728012696698404E-2</v>
          </cell>
          <cell r="BG85">
            <v>9.5574993568304592E-5</v>
          </cell>
          <cell r="BH85">
            <v>9.5574993568304592E-5</v>
          </cell>
          <cell r="BI85">
            <v>6.3716662378869728E-5</v>
          </cell>
          <cell r="BJ85">
            <v>0</v>
          </cell>
          <cell r="BK85">
            <v>4.530254695137638E-2</v>
          </cell>
          <cell r="BL85">
            <v>2.5486664951547891E-4</v>
          </cell>
          <cell r="BM85">
            <v>4.5557413600891862E-2</v>
          </cell>
          <cell r="BN85">
            <v>923649.38758218021</v>
          </cell>
          <cell r="BO85">
            <v>920791.83781204408</v>
          </cell>
          <cell r="BP85">
            <v>923573.95065795246</v>
          </cell>
          <cell r="BQ85">
            <v>888280.45821344981</v>
          </cell>
          <cell r="BR85">
            <v>869973.84584633529</v>
          </cell>
          <cell r="BS85">
            <v>877137.35802665842</v>
          </cell>
          <cell r="BT85">
            <v>0</v>
          </cell>
          <cell r="BU85">
            <v>0</v>
          </cell>
          <cell r="BV85">
            <v>1937.7259879346439</v>
          </cell>
          <cell r="BW85">
            <v>1937.7259879346439</v>
          </cell>
          <cell r="BX85">
            <v>1291.8173252897625</v>
          </cell>
          <cell r="BY85">
            <v>0</v>
          </cell>
          <cell r="BZ85">
            <v>918482.11828102125</v>
          </cell>
          <cell r="CA85">
            <v>0</v>
          </cell>
          <cell r="CB85">
            <v>0</v>
          </cell>
          <cell r="CC85">
            <v>5167.26930115905</v>
          </cell>
          <cell r="CD85">
            <v>923649.38758218032</v>
          </cell>
          <cell r="CE85">
            <v>0</v>
          </cell>
          <cell r="CF85">
            <v>0</v>
          </cell>
          <cell r="CG85">
            <v>1931.7311282770156</v>
          </cell>
          <cell r="CH85">
            <v>1931.7311282770156</v>
          </cell>
          <cell r="CI85">
            <v>1287.8207521846771</v>
          </cell>
          <cell r="CJ85">
            <v>0</v>
          </cell>
          <cell r="CK85">
            <v>915640.55480330542</v>
          </cell>
          <cell r="CL85">
            <v>0</v>
          </cell>
          <cell r="CM85">
            <v>0</v>
          </cell>
          <cell r="CN85">
            <v>5151.2830087387083</v>
          </cell>
          <cell r="CO85">
            <v>920791.83781204408</v>
          </cell>
          <cell r="CP85">
            <v>0</v>
          </cell>
          <cell r="CQ85">
            <v>0</v>
          </cell>
          <cell r="CR85">
            <v>1937.5677286530472</v>
          </cell>
          <cell r="CS85">
            <v>1937.5677286530472</v>
          </cell>
          <cell r="CT85">
            <v>1291.7118191020313</v>
          </cell>
          <cell r="CU85">
            <v>0</v>
          </cell>
          <cell r="CV85">
            <v>918407.10338154447</v>
          </cell>
          <cell r="CW85">
            <v>0</v>
          </cell>
          <cell r="CX85">
            <v>0</v>
          </cell>
          <cell r="CY85">
            <v>5166.8472764081253</v>
          </cell>
          <cell r="CZ85">
            <v>923573.95065795258</v>
          </cell>
          <cell r="DA85">
            <v>0</v>
          </cell>
          <cell r="DB85">
            <v>0</v>
          </cell>
          <cell r="DC85">
            <v>1863.5254368114331</v>
          </cell>
          <cell r="DD85">
            <v>1863.5254368114331</v>
          </cell>
          <cell r="DE85">
            <v>1242.3502912076221</v>
          </cell>
          <cell r="DF85">
            <v>0</v>
          </cell>
          <cell r="DG85">
            <v>883311.05704861938</v>
          </cell>
          <cell r="DH85">
            <v>0</v>
          </cell>
          <cell r="DI85">
            <v>0</v>
          </cell>
          <cell r="DJ85">
            <v>4969.4011648304886</v>
          </cell>
          <cell r="DK85">
            <v>888280.45821344992</v>
          </cell>
          <cell r="DL85">
            <v>0</v>
          </cell>
          <cell r="DM85">
            <v>0</v>
          </cell>
          <cell r="DN85">
            <v>1825.1199563209832</v>
          </cell>
          <cell r="DO85">
            <v>1825.1199563209832</v>
          </cell>
          <cell r="DP85">
            <v>1216.7466375473221</v>
          </cell>
          <cell r="DQ85">
            <v>0</v>
          </cell>
          <cell r="DR85">
            <v>865106.85929614608</v>
          </cell>
          <cell r="DS85">
            <v>0</v>
          </cell>
          <cell r="DT85">
            <v>0</v>
          </cell>
          <cell r="DU85">
            <v>4866.9865501892882</v>
          </cell>
          <cell r="DV85">
            <v>869973.8458463354</v>
          </cell>
          <cell r="DW85">
            <v>0</v>
          </cell>
          <cell r="DX85">
            <v>0</v>
          </cell>
          <cell r="DY85">
            <v>1840.1483035524302</v>
          </cell>
          <cell r="DZ85">
            <v>1840.1483035524302</v>
          </cell>
          <cell r="EA85">
            <v>1226.7655357016201</v>
          </cell>
          <cell r="EB85">
            <v>0</v>
          </cell>
          <cell r="EC85">
            <v>872230.29588385206</v>
          </cell>
          <cell r="ED85">
            <v>0</v>
          </cell>
          <cell r="EE85">
            <v>0</v>
          </cell>
          <cell r="EF85">
            <v>4907.0621428064806</v>
          </cell>
          <cell r="EG85">
            <v>877137.35802665853</v>
          </cell>
          <cell r="EH85">
            <v>579331.63844627608</v>
          </cell>
          <cell r="EI85">
            <v>339150.47983474511</v>
          </cell>
          <cell r="EJ85">
            <v>1937.7259879346439</v>
          </cell>
          <cell r="EK85">
            <v>1937.7259879346439</v>
          </cell>
          <cell r="EL85">
            <v>1291.8173252897625</v>
          </cell>
          <cell r="EM85">
            <v>0</v>
          </cell>
          <cell r="EN85">
            <v>918482.11828102125</v>
          </cell>
          <cell r="EO85">
            <v>5167.26930115905</v>
          </cell>
          <cell r="EP85">
            <v>923649.38758218021</v>
          </cell>
          <cell r="EQ85">
            <v>577539.32524547563</v>
          </cell>
          <cell r="ER85">
            <v>338101.22955782973</v>
          </cell>
          <cell r="ES85">
            <v>1931.7311282770156</v>
          </cell>
          <cell r="ET85">
            <v>1931.7311282770156</v>
          </cell>
          <cell r="EU85">
            <v>1287.8207521846771</v>
          </cell>
          <cell r="EV85">
            <v>0</v>
          </cell>
          <cell r="EW85">
            <v>915640.55480330542</v>
          </cell>
          <cell r="EX85">
            <v>5151.2830087387083</v>
          </cell>
          <cell r="EY85">
            <v>920791.83781204408</v>
          </cell>
          <cell r="EZ85">
            <v>579284.32287664572</v>
          </cell>
          <cell r="FA85">
            <v>339122.78050489869</v>
          </cell>
          <cell r="FB85">
            <v>1937.5677286530472</v>
          </cell>
          <cell r="FC85">
            <v>1937.5677286530472</v>
          </cell>
          <cell r="FD85">
            <v>1291.7118191020313</v>
          </cell>
          <cell r="FE85">
            <v>0</v>
          </cell>
          <cell r="FF85">
            <v>918407.10338154447</v>
          </cell>
          <cell r="FG85">
            <v>5166.8472764081253</v>
          </cell>
          <cell r="FH85">
            <v>923573.95065795246</v>
          </cell>
          <cell r="FI85">
            <v>557147.5282452025</v>
          </cell>
          <cell r="FJ85">
            <v>326163.52880341682</v>
          </cell>
          <cell r="FK85">
            <v>1863.5254368114331</v>
          </cell>
          <cell r="FL85">
            <v>1863.5254368114331</v>
          </cell>
          <cell r="FM85">
            <v>1242.3502912076221</v>
          </cell>
          <cell r="FN85">
            <v>0</v>
          </cell>
          <cell r="FO85">
            <v>883311.05704861938</v>
          </cell>
          <cell r="FP85">
            <v>4969.4011648304886</v>
          </cell>
          <cell r="FQ85">
            <v>888280.45821344981</v>
          </cell>
          <cell r="FR85">
            <v>545665.24949351791</v>
          </cell>
          <cell r="FS85">
            <v>319441.60980262805</v>
          </cell>
          <cell r="FT85">
            <v>1825.1199563209832</v>
          </cell>
          <cell r="FU85">
            <v>1825.1199563209832</v>
          </cell>
          <cell r="FV85">
            <v>1216.7466375473221</v>
          </cell>
          <cell r="FW85">
            <v>0</v>
          </cell>
          <cell r="FX85">
            <v>865106.85929614608</v>
          </cell>
          <cell r="FY85">
            <v>4866.9865501892882</v>
          </cell>
          <cell r="FZ85">
            <v>869973.84584633529</v>
          </cell>
          <cell r="GA85">
            <v>550158.34969393059</v>
          </cell>
          <cell r="GB85">
            <v>322071.94618992141</v>
          </cell>
          <cell r="GC85">
            <v>1840.1483035524302</v>
          </cell>
          <cell r="GD85">
            <v>1840.1483035524302</v>
          </cell>
          <cell r="GE85">
            <v>1226.7655357016201</v>
          </cell>
          <cell r="GF85">
            <v>0</v>
          </cell>
          <cell r="GG85">
            <v>872230.29588385206</v>
          </cell>
          <cell r="GH85">
            <v>4907.0621428064806</v>
          </cell>
          <cell r="GI85">
            <v>877137.35802665842</v>
          </cell>
        </row>
        <row r="86">
          <cell r="E86" t="str">
            <v>Shared ServicesCorporate ControllerL8</v>
          </cell>
          <cell r="F86" t="str">
            <v>Internal Controls/ Bill 198 and Compliance- Sustainment / ongoing</v>
          </cell>
          <cell r="G86">
            <v>8</v>
          </cell>
          <cell r="H86" t="str">
            <v>Corporate Controller</v>
          </cell>
          <cell r="I86" t="str">
            <v>Shared ServicesCorporate Controller8</v>
          </cell>
          <cell r="J86" t="str">
            <v>Internal Controls/ Bill 198 and Compliance- Sustainment / ongoing</v>
          </cell>
          <cell r="K86" t="str">
            <v>Total Revenue_OM Blend</v>
          </cell>
          <cell r="L86" t="str">
            <v>Total Revenue_OM Blend</v>
          </cell>
          <cell r="M86">
            <v>1</v>
          </cell>
          <cell r="N86">
            <v>41</v>
          </cell>
          <cell r="O86">
            <v>20274403.539978363</v>
          </cell>
          <cell r="P86">
            <v>20211679.395996664</v>
          </cell>
          <cell r="Q86">
            <v>20272747.67503202</v>
          </cell>
          <cell r="R86">
            <v>19498044.07237158</v>
          </cell>
          <cell r="S86">
            <v>19096207.995207705</v>
          </cell>
          <cell r="T86">
            <v>19253449.410251137</v>
          </cell>
          <cell r="U86">
            <v>0</v>
          </cell>
          <cell r="V86">
            <v>0</v>
          </cell>
          <cell r="W86">
            <v>9.5574993568304592E-5</v>
          </cell>
          <cell r="X86">
            <v>9.5574993568304592E-5</v>
          </cell>
          <cell r="Y86">
            <v>6.3716662378869728E-5</v>
          </cell>
          <cell r="Z86">
            <v>0</v>
          </cell>
          <cell r="AA86">
            <v>4.530254695137638E-2</v>
          </cell>
          <cell r="AB86">
            <v>0</v>
          </cell>
          <cell r="AC86">
            <v>4.5557413600891855E-2</v>
          </cell>
          <cell r="AD86">
            <v>0</v>
          </cell>
          <cell r="AE86">
            <v>0</v>
          </cell>
          <cell r="AF86">
            <v>2.0979020979020979E-3</v>
          </cell>
          <cell r="AG86">
            <v>2.0979020979020979E-3</v>
          </cell>
          <cell r="AH86">
            <v>1.3986013986013986E-3</v>
          </cell>
          <cell r="AI86">
            <v>0</v>
          </cell>
          <cell r="AJ86">
            <v>0.99440559440559451</v>
          </cell>
          <cell r="AK86">
            <v>0</v>
          </cell>
          <cell r="AL86">
            <v>1</v>
          </cell>
          <cell r="AM86">
            <v>0.30892416955443103</v>
          </cell>
          <cell r="AN86">
            <v>0.57468779269545611</v>
          </cell>
          <cell r="AO86">
            <v>4.5213048792081142E-2</v>
          </cell>
          <cell r="AP86">
            <v>5.4498512455293226E-2</v>
          </cell>
          <cell r="AQ86">
            <v>1.6676476502738544E-2</v>
          </cell>
          <cell r="AR86">
            <v>0</v>
          </cell>
          <cell r="AS86">
            <v>0.88361196224988714</v>
          </cell>
          <cell r="AT86">
            <v>0.11638803775011292</v>
          </cell>
          <cell r="AU86">
            <v>1</v>
          </cell>
          <cell r="AV86">
            <v>0.34765930699923353</v>
          </cell>
          <cell r="AW86">
            <v>0.64674628740636098</v>
          </cell>
          <cell r="AX86">
            <v>2.0979020979020979E-3</v>
          </cell>
          <cell r="AY86">
            <v>2.0979020979020979E-3</v>
          </cell>
          <cell r="AZ86">
            <v>1.3986013986013986E-3</v>
          </cell>
          <cell r="BA86">
            <v>0</v>
          </cell>
          <cell r="BB86">
            <v>0.99440559440559451</v>
          </cell>
          <cell r="BC86">
            <v>5.5944055944055944E-3</v>
          </cell>
          <cell r="BD86">
            <v>1</v>
          </cell>
          <cell r="BE86">
            <v>1.5838458841163517E-2</v>
          </cell>
          <cell r="BF86">
            <v>2.9464088110212863E-2</v>
          </cell>
          <cell r="BG86">
            <v>9.5574993568304592E-5</v>
          </cell>
          <cell r="BH86">
            <v>9.5574993568304592E-5</v>
          </cell>
          <cell r="BI86">
            <v>6.3716662378869728E-5</v>
          </cell>
          <cell r="BJ86">
            <v>0</v>
          </cell>
          <cell r="BK86">
            <v>4.530254695137638E-2</v>
          </cell>
          <cell r="BL86">
            <v>2.5486664951547891E-4</v>
          </cell>
          <cell r="BM86">
            <v>4.5557413600891862E-2</v>
          </cell>
          <cell r="BN86">
            <v>923649.38758218021</v>
          </cell>
          <cell r="BO86">
            <v>920791.83781204408</v>
          </cell>
          <cell r="BP86">
            <v>923573.95065795246</v>
          </cell>
          <cell r="BQ86">
            <v>888280.45821344981</v>
          </cell>
          <cell r="BR86">
            <v>869973.84584633529</v>
          </cell>
          <cell r="BS86">
            <v>877137.35802665842</v>
          </cell>
          <cell r="BT86">
            <v>0</v>
          </cell>
          <cell r="BU86">
            <v>0</v>
          </cell>
          <cell r="BV86">
            <v>1937.7259879346439</v>
          </cell>
          <cell r="BW86">
            <v>1937.7259879346439</v>
          </cell>
          <cell r="BX86">
            <v>1291.8173252897625</v>
          </cell>
          <cell r="BY86">
            <v>0</v>
          </cell>
          <cell r="BZ86">
            <v>918482.11828102125</v>
          </cell>
          <cell r="CA86">
            <v>0</v>
          </cell>
          <cell r="CB86">
            <v>0</v>
          </cell>
          <cell r="CC86">
            <v>5167.26930115905</v>
          </cell>
          <cell r="CD86">
            <v>923649.38758218032</v>
          </cell>
          <cell r="CE86">
            <v>0</v>
          </cell>
          <cell r="CF86">
            <v>0</v>
          </cell>
          <cell r="CG86">
            <v>1931.7311282770156</v>
          </cell>
          <cell r="CH86">
            <v>1931.7311282770156</v>
          </cell>
          <cell r="CI86">
            <v>1287.8207521846771</v>
          </cell>
          <cell r="CJ86">
            <v>0</v>
          </cell>
          <cell r="CK86">
            <v>915640.55480330542</v>
          </cell>
          <cell r="CL86">
            <v>0</v>
          </cell>
          <cell r="CM86">
            <v>0</v>
          </cell>
          <cell r="CN86">
            <v>5151.2830087387083</v>
          </cell>
          <cell r="CO86">
            <v>920791.83781204408</v>
          </cell>
          <cell r="CP86">
            <v>0</v>
          </cell>
          <cell r="CQ86">
            <v>0</v>
          </cell>
          <cell r="CR86">
            <v>1937.5677286530472</v>
          </cell>
          <cell r="CS86">
            <v>1937.5677286530472</v>
          </cell>
          <cell r="CT86">
            <v>1291.7118191020313</v>
          </cell>
          <cell r="CU86">
            <v>0</v>
          </cell>
          <cell r="CV86">
            <v>918407.10338154447</v>
          </cell>
          <cell r="CW86">
            <v>0</v>
          </cell>
          <cell r="CX86">
            <v>0</v>
          </cell>
          <cell r="CY86">
            <v>5166.8472764081253</v>
          </cell>
          <cell r="CZ86">
            <v>923573.95065795258</v>
          </cell>
          <cell r="DA86">
            <v>0</v>
          </cell>
          <cell r="DB86">
            <v>0</v>
          </cell>
          <cell r="DC86">
            <v>1863.5254368114331</v>
          </cell>
          <cell r="DD86">
            <v>1863.5254368114331</v>
          </cell>
          <cell r="DE86">
            <v>1242.3502912076221</v>
          </cell>
          <cell r="DF86">
            <v>0</v>
          </cell>
          <cell r="DG86">
            <v>883311.05704861938</v>
          </cell>
          <cell r="DH86">
            <v>0</v>
          </cell>
          <cell r="DI86">
            <v>0</v>
          </cell>
          <cell r="DJ86">
            <v>4969.4011648304886</v>
          </cell>
          <cell r="DK86">
            <v>888280.45821344992</v>
          </cell>
          <cell r="DL86">
            <v>0</v>
          </cell>
          <cell r="DM86">
            <v>0</v>
          </cell>
          <cell r="DN86">
            <v>1825.1199563209832</v>
          </cell>
          <cell r="DO86">
            <v>1825.1199563209832</v>
          </cell>
          <cell r="DP86">
            <v>1216.7466375473221</v>
          </cell>
          <cell r="DQ86">
            <v>0</v>
          </cell>
          <cell r="DR86">
            <v>865106.85929614608</v>
          </cell>
          <cell r="DS86">
            <v>0</v>
          </cell>
          <cell r="DT86">
            <v>0</v>
          </cell>
          <cell r="DU86">
            <v>4866.9865501892882</v>
          </cell>
          <cell r="DV86">
            <v>869973.8458463354</v>
          </cell>
          <cell r="DW86">
            <v>0</v>
          </cell>
          <cell r="DX86">
            <v>0</v>
          </cell>
          <cell r="DY86">
            <v>1840.1483035524302</v>
          </cell>
          <cell r="DZ86">
            <v>1840.1483035524302</v>
          </cell>
          <cell r="EA86">
            <v>1226.7655357016201</v>
          </cell>
          <cell r="EB86">
            <v>0</v>
          </cell>
          <cell r="EC86">
            <v>872230.29588385206</v>
          </cell>
          <cell r="ED86">
            <v>0</v>
          </cell>
          <cell r="EE86">
            <v>0</v>
          </cell>
          <cell r="EF86">
            <v>4907.0621428064806</v>
          </cell>
          <cell r="EG86">
            <v>877137.35802665853</v>
          </cell>
          <cell r="EH86">
            <v>321115.30599708721</v>
          </cell>
          <cell r="EI86">
            <v>597366.81228393398</v>
          </cell>
          <cell r="EJ86">
            <v>1937.7259879346439</v>
          </cell>
          <cell r="EK86">
            <v>1937.7259879346439</v>
          </cell>
          <cell r="EL86">
            <v>1291.8173252897625</v>
          </cell>
          <cell r="EM86">
            <v>0</v>
          </cell>
          <cell r="EN86">
            <v>918482.11828102125</v>
          </cell>
          <cell r="EO86">
            <v>5167.26930115905</v>
          </cell>
          <cell r="EP86">
            <v>923649.38758218021</v>
          </cell>
          <cell r="EQ86">
            <v>320121.85222428589</v>
          </cell>
          <cell r="ER86">
            <v>595518.70257901959</v>
          </cell>
          <cell r="ES86">
            <v>1931.7311282770156</v>
          </cell>
          <cell r="ET86">
            <v>1931.7311282770156</v>
          </cell>
          <cell r="EU86">
            <v>1287.8207521846771</v>
          </cell>
          <cell r="EV86">
            <v>0</v>
          </cell>
          <cell r="EW86">
            <v>915640.55480330542</v>
          </cell>
          <cell r="EX86">
            <v>5151.2830087387083</v>
          </cell>
          <cell r="EY86">
            <v>920791.83781204408</v>
          </cell>
          <cell r="EZ86">
            <v>321089.07964828808</v>
          </cell>
          <cell r="FA86">
            <v>597318.02373325638</v>
          </cell>
          <cell r="FB86">
            <v>1937.5677286530472</v>
          </cell>
          <cell r="FC86">
            <v>1937.5677286530472</v>
          </cell>
          <cell r="FD86">
            <v>1291.7118191020313</v>
          </cell>
          <cell r="FE86">
            <v>0</v>
          </cell>
          <cell r="FF86">
            <v>918407.10338154447</v>
          </cell>
          <cell r="FG86">
            <v>5166.8472764081253</v>
          </cell>
          <cell r="FH86">
            <v>923573.95065795246</v>
          </cell>
          <cell r="FI86">
            <v>308818.96852344956</v>
          </cell>
          <cell r="FJ86">
            <v>574492.08852516988</v>
          </cell>
          <cell r="FK86">
            <v>1863.5254368114331</v>
          </cell>
          <cell r="FL86">
            <v>1863.5254368114331</v>
          </cell>
          <cell r="FM86">
            <v>1242.3502912076221</v>
          </cell>
          <cell r="FN86">
            <v>0</v>
          </cell>
          <cell r="FO86">
            <v>883311.05704861938</v>
          </cell>
          <cell r="FP86">
            <v>4969.4011648304886</v>
          </cell>
          <cell r="FQ86">
            <v>888280.45821344981</v>
          </cell>
          <cell r="FR86">
            <v>302454.50435439497</v>
          </cell>
          <cell r="FS86">
            <v>562652.35494175111</v>
          </cell>
          <cell r="FT86">
            <v>1825.1199563209832</v>
          </cell>
          <cell r="FU86">
            <v>1825.1199563209832</v>
          </cell>
          <cell r="FV86">
            <v>1216.7466375473221</v>
          </cell>
          <cell r="FW86">
            <v>0</v>
          </cell>
          <cell r="FX86">
            <v>865106.85929614608</v>
          </cell>
          <cell r="FY86">
            <v>4866.9865501892882</v>
          </cell>
          <cell r="FZ86">
            <v>869973.84584633529</v>
          </cell>
          <cell r="GA86">
            <v>304944.96603468666</v>
          </cell>
          <cell r="GB86">
            <v>567285.3298491654</v>
          </cell>
          <cell r="GC86">
            <v>1840.1483035524302</v>
          </cell>
          <cell r="GD86">
            <v>1840.1483035524302</v>
          </cell>
          <cell r="GE86">
            <v>1226.7655357016201</v>
          </cell>
          <cell r="GF86">
            <v>0</v>
          </cell>
          <cell r="GG86">
            <v>872230.29588385206</v>
          </cell>
          <cell r="GH86">
            <v>4907.0621428064806</v>
          </cell>
          <cell r="GI86">
            <v>877137.35802665842</v>
          </cell>
        </row>
        <row r="87">
          <cell r="E87" t="str">
            <v>Shared ServicesCorporate ControllerL9</v>
          </cell>
          <cell r="F87" t="str">
            <v>Operational Acct &amp; LOB Support</v>
          </cell>
          <cell r="G87">
            <v>9</v>
          </cell>
          <cell r="H87" t="str">
            <v>Corporate Controller</v>
          </cell>
          <cell r="I87" t="str">
            <v>Shared ServicesCorporate Controller9</v>
          </cell>
          <cell r="J87" t="str">
            <v>Operational Acct &amp; LOB Support</v>
          </cell>
          <cell r="K87" t="str">
            <v>Oper Maint Cap xBxTxR</v>
          </cell>
          <cell r="L87" t="str">
            <v>Oper Maint Cap xBxTxR</v>
          </cell>
          <cell r="M87">
            <v>1</v>
          </cell>
          <cell r="N87">
            <v>26</v>
          </cell>
          <cell r="O87">
            <v>20274403.539978363</v>
          </cell>
          <cell r="P87">
            <v>20211679.395996664</v>
          </cell>
          <cell r="Q87">
            <v>20272747.67503202</v>
          </cell>
          <cell r="R87">
            <v>19498044.07237158</v>
          </cell>
          <cell r="S87">
            <v>19096207.995207705</v>
          </cell>
          <cell r="T87">
            <v>19253449.410251137</v>
          </cell>
          <cell r="U87">
            <v>0.16880754442245122</v>
          </cell>
          <cell r="V87">
            <v>6.312110663663463E-2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1.6566332218506129E-2</v>
          </cell>
          <cell r="AB87">
            <v>0</v>
          </cell>
          <cell r="AC87">
            <v>0.24849498327759195</v>
          </cell>
          <cell r="AD87">
            <v>0.67931972789115636</v>
          </cell>
          <cell r="AE87">
            <v>0.25401360544217705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6.6666666666666666E-2</v>
          </cell>
          <cell r="AK87">
            <v>0</v>
          </cell>
          <cell r="AL87">
            <v>1</v>
          </cell>
          <cell r="AM87">
            <v>0.57234920354259122</v>
          </cell>
          <cell r="AN87">
            <v>0.42765079645740883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1</v>
          </cell>
          <cell r="AT87">
            <v>0</v>
          </cell>
          <cell r="AU87">
            <v>1</v>
          </cell>
          <cell r="AV87">
            <v>0.71747634146066241</v>
          </cell>
          <cell r="AW87">
            <v>0.28252365853933764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1</v>
          </cell>
          <cell r="BC87">
            <v>0</v>
          </cell>
          <cell r="BD87">
            <v>1</v>
          </cell>
          <cell r="BE87">
            <v>0.17828927147333515</v>
          </cell>
          <cell r="BF87">
            <v>7.0205711804256804E-2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0.24849498327759195</v>
          </cell>
          <cell r="BL87">
            <v>0</v>
          </cell>
          <cell r="BM87">
            <v>0.24849498327759195</v>
          </cell>
          <cell r="BN87">
            <v>5038087.5686300742</v>
          </cell>
          <cell r="BO87">
            <v>5022500.9335202407</v>
          </cell>
          <cell r="BP87">
            <v>5037676.0944979228</v>
          </cell>
          <cell r="BQ87">
            <v>4845166.1357097263</v>
          </cell>
          <cell r="BR87">
            <v>4745311.886434556</v>
          </cell>
          <cell r="BS87">
            <v>4784385.5892363191</v>
          </cell>
          <cell r="BT87">
            <v>3422472.2762135994</v>
          </cell>
          <cell r="BU87">
            <v>1279742.7878411368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335872.50457533827</v>
          </cell>
          <cell r="CA87">
            <v>0</v>
          </cell>
          <cell r="CB87">
            <v>4702215.0640547359</v>
          </cell>
          <cell r="CC87">
            <v>0</v>
          </cell>
          <cell r="CD87">
            <v>5038087.5686300742</v>
          </cell>
          <cell r="CE87">
            <v>3411883.9674920486</v>
          </cell>
          <cell r="CF87">
            <v>1275783.5704601763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334833.39556801604</v>
          </cell>
          <cell r="CL87">
            <v>0</v>
          </cell>
          <cell r="CM87">
            <v>4687667.5379522247</v>
          </cell>
          <cell r="CN87">
            <v>0</v>
          </cell>
          <cell r="CO87">
            <v>5022500.9335202407</v>
          </cell>
          <cell r="CP87">
            <v>3422192.7537181121</v>
          </cell>
          <cell r="CQ87">
            <v>1279638.2678132828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335845.07296652818</v>
          </cell>
          <cell r="CW87">
            <v>0</v>
          </cell>
          <cell r="CX87">
            <v>4701831.0215313947</v>
          </cell>
          <cell r="CY87">
            <v>0</v>
          </cell>
          <cell r="CZ87">
            <v>5037676.0944979228</v>
          </cell>
          <cell r="DA87">
            <v>3291416.9408977767</v>
          </cell>
          <cell r="DB87">
            <v>1230738.1190979681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323011.07571398176</v>
          </cell>
          <cell r="DH87">
            <v>0</v>
          </cell>
          <cell r="DI87">
            <v>4522155.0599957444</v>
          </cell>
          <cell r="DJ87">
            <v>0</v>
          </cell>
          <cell r="DK87">
            <v>4845166.1357097263</v>
          </cell>
          <cell r="DL87">
            <v>3223583.9794513923</v>
          </cell>
          <cell r="DM87">
            <v>1205373.7812208601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316354.12576230371</v>
          </cell>
          <cell r="DS87">
            <v>0</v>
          </cell>
          <cell r="DT87">
            <v>4428957.7606722526</v>
          </cell>
          <cell r="DU87">
            <v>0</v>
          </cell>
          <cell r="DV87">
            <v>4745311.886434556</v>
          </cell>
          <cell r="DW87">
            <v>3250127.5166063858</v>
          </cell>
          <cell r="DX87">
            <v>1215299.0333475121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318959.03928242129</v>
          </cell>
          <cell r="ED87">
            <v>0</v>
          </cell>
          <cell r="EE87">
            <v>4465426.5499538984</v>
          </cell>
          <cell r="EF87">
            <v>0</v>
          </cell>
          <cell r="EG87">
            <v>4784385.58923632</v>
          </cell>
          <cell r="EH87">
            <v>3614708.6366991494</v>
          </cell>
          <cell r="EI87">
            <v>1423378.9319309248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5038087.5686300742</v>
          </cell>
          <cell r="EO87">
            <v>0</v>
          </cell>
          <cell r="EP87">
            <v>5038087.5686300742</v>
          </cell>
          <cell r="EQ87">
            <v>3603525.5947648641</v>
          </cell>
          <cell r="ER87">
            <v>1418975.3387553771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5022500.9335202407</v>
          </cell>
          <cell r="EX87">
            <v>0</v>
          </cell>
          <cell r="EY87">
            <v>5022500.9335202407</v>
          </cell>
          <cell r="EZ87">
            <v>3614413.4137442079</v>
          </cell>
          <cell r="FA87">
            <v>1423262.6807537151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5037676.0944979228</v>
          </cell>
          <cell r="FG87">
            <v>0</v>
          </cell>
          <cell r="FH87">
            <v>5037676.0944979228</v>
          </cell>
          <cell r="FI87">
            <v>3476292.0728181098</v>
          </cell>
          <cell r="FJ87">
            <v>1368874.0628916167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4845166.1357097263</v>
          </cell>
          <cell r="FP87">
            <v>0</v>
          </cell>
          <cell r="FQ87">
            <v>4845166.1357097263</v>
          </cell>
          <cell r="FR87">
            <v>3404649.0113688596</v>
          </cell>
          <cell r="FS87">
            <v>1340662.8750656967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4745311.886434556</v>
          </cell>
          <cell r="FY87">
            <v>0</v>
          </cell>
          <cell r="FZ87">
            <v>4745311.886434556</v>
          </cell>
          <cell r="GA87">
            <v>3432683.4687023899</v>
          </cell>
          <cell r="GB87">
            <v>1351702.1205339294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4784385.5892363191</v>
          </cell>
          <cell r="GH87">
            <v>0</v>
          </cell>
          <cell r="GI87">
            <v>4784385.5892363191</v>
          </cell>
        </row>
        <row r="88">
          <cell r="E88" t="str">
            <v>Shared ServicesCorporate ControllerL10</v>
          </cell>
          <cell r="F88" t="str">
            <v>Payroll/TRC (BASC)</v>
          </cell>
          <cell r="G88">
            <v>10</v>
          </cell>
          <cell r="H88" t="str">
            <v>Corporate Controller</v>
          </cell>
          <cell r="I88" t="str">
            <v>Shared ServicesCorporate Controller10</v>
          </cell>
          <cell r="J88" t="str">
            <v>Payroll/TRC (BASC)</v>
          </cell>
          <cell r="K88" t="str">
            <v>Headcount</v>
          </cell>
          <cell r="L88" t="str">
            <v>Headcount</v>
          </cell>
          <cell r="M88">
            <v>1</v>
          </cell>
          <cell r="N88">
            <v>9</v>
          </cell>
          <cell r="O88">
            <v>20274403.539978363</v>
          </cell>
          <cell r="P88">
            <v>20211679.395996664</v>
          </cell>
          <cell r="Q88">
            <v>20272747.67503202</v>
          </cell>
          <cell r="R88">
            <v>19498044.07237158</v>
          </cell>
          <cell r="S88">
            <v>19096207.995207705</v>
          </cell>
          <cell r="T88">
            <v>19253449.410251137</v>
          </cell>
          <cell r="U88">
            <v>0</v>
          </cell>
          <cell r="V88">
            <v>0</v>
          </cell>
          <cell r="W88">
            <v>9.4256717794948691E-4</v>
          </cell>
          <cell r="X88">
            <v>0</v>
          </cell>
          <cell r="Y88">
            <v>9.4256717794948691E-4</v>
          </cell>
          <cell r="Z88">
            <v>0</v>
          </cell>
          <cell r="AA88">
            <v>8.8287125667935243E-2</v>
          </cell>
          <cell r="AB88">
            <v>9.4256717794948691E-4</v>
          </cell>
          <cell r="AC88">
            <v>9.111482720178371E-2</v>
          </cell>
          <cell r="AD88">
            <v>0</v>
          </cell>
          <cell r="AE88">
            <v>0</v>
          </cell>
          <cell r="AF88">
            <v>1.03448275862069E-2</v>
          </cell>
          <cell r="AG88">
            <v>0</v>
          </cell>
          <cell r="AH88">
            <v>1.03448275862069E-2</v>
          </cell>
          <cell r="AI88">
            <v>0</v>
          </cell>
          <cell r="AJ88">
            <v>0.96896551724137925</v>
          </cell>
          <cell r="AK88">
            <v>1.03448275862069E-2</v>
          </cell>
          <cell r="AL88">
            <v>1</v>
          </cell>
          <cell r="AM88">
            <v>0.53406481179622733</v>
          </cell>
          <cell r="AN88">
            <v>0.44278704005562464</v>
          </cell>
          <cell r="AO88">
            <v>1.5681003584229389E-2</v>
          </cell>
          <cell r="AP88">
            <v>0</v>
          </cell>
          <cell r="AQ88">
            <v>7.4671445639187574E-3</v>
          </cell>
          <cell r="AR88">
            <v>0</v>
          </cell>
          <cell r="AS88">
            <v>0.97685185185185197</v>
          </cell>
          <cell r="AT88">
            <v>2.3148148148148147E-2</v>
          </cell>
          <cell r="AU88">
            <v>1.0000000000000002</v>
          </cell>
          <cell r="AV88">
            <v>0.53527800037017204</v>
          </cell>
          <cell r="AW88">
            <v>0.44379288085588164</v>
          </cell>
          <cell r="AX88">
            <v>1.0507044864664446E-2</v>
          </cell>
          <cell r="AY88">
            <v>0</v>
          </cell>
          <cell r="AZ88">
            <v>1.0422073909281921E-2</v>
          </cell>
          <cell r="BA88">
            <v>0</v>
          </cell>
          <cell r="BB88">
            <v>0.97907088122605368</v>
          </cell>
          <cell r="BC88">
            <v>2.0929118773946369E-2</v>
          </cell>
          <cell r="BD88">
            <v>1</v>
          </cell>
          <cell r="BE88">
            <v>4.8771762508644539E-2</v>
          </cell>
          <cell r="BF88">
            <v>4.0436111652565443E-2</v>
          </cell>
          <cell r="BG88">
            <v>9.5734757724528986E-4</v>
          </cell>
          <cell r="BH88">
            <v>0</v>
          </cell>
          <cell r="BI88">
            <v>9.4960546332844068E-4</v>
          </cell>
          <cell r="BJ88">
            <v>0</v>
          </cell>
          <cell r="BK88">
            <v>8.9207874161209982E-2</v>
          </cell>
          <cell r="BL88">
            <v>1.9069530405737304E-3</v>
          </cell>
          <cell r="BM88">
            <v>9.111482720178371E-2</v>
          </cell>
          <cell r="BN88">
            <v>1847298.7751643604</v>
          </cell>
          <cell r="BO88">
            <v>1841583.6756240882</v>
          </cell>
          <cell r="BP88">
            <v>1847147.9013159049</v>
          </cell>
          <cell r="BQ88">
            <v>1776560.9164268996</v>
          </cell>
          <cell r="BR88">
            <v>1739947.6916926706</v>
          </cell>
          <cell r="BS88">
            <v>1754274.7160533168</v>
          </cell>
          <cell r="BT88">
            <v>0</v>
          </cell>
          <cell r="BU88">
            <v>0</v>
          </cell>
          <cell r="BV88">
            <v>19109.987329286494</v>
          </cell>
          <cell r="BW88">
            <v>0</v>
          </cell>
          <cell r="BX88">
            <v>19109.987329286494</v>
          </cell>
          <cell r="BY88">
            <v>0</v>
          </cell>
          <cell r="BZ88">
            <v>1789968.8131765008</v>
          </cell>
          <cell r="CA88">
            <v>19109.987329286494</v>
          </cell>
          <cell r="CB88">
            <v>0</v>
          </cell>
          <cell r="CC88">
            <v>38219.974658572988</v>
          </cell>
          <cell r="CD88">
            <v>1847298.7751643604</v>
          </cell>
          <cell r="CE88">
            <v>0</v>
          </cell>
          <cell r="CF88">
            <v>0</v>
          </cell>
          <cell r="CG88">
            <v>19050.865609904366</v>
          </cell>
          <cell r="CH88">
            <v>0</v>
          </cell>
          <cell r="CI88">
            <v>19050.865609904366</v>
          </cell>
          <cell r="CJ88">
            <v>0</v>
          </cell>
          <cell r="CK88">
            <v>1784431.0787943751</v>
          </cell>
          <cell r="CL88">
            <v>19050.865609904366</v>
          </cell>
          <cell r="CM88">
            <v>0</v>
          </cell>
          <cell r="CN88">
            <v>38101.731219808731</v>
          </cell>
          <cell r="CO88">
            <v>1841583.6756240882</v>
          </cell>
          <cell r="CP88">
            <v>0</v>
          </cell>
          <cell r="CQ88">
            <v>0</v>
          </cell>
          <cell r="CR88">
            <v>19108.426565336955</v>
          </cell>
          <cell r="CS88">
            <v>0</v>
          </cell>
          <cell r="CT88">
            <v>19108.426565336955</v>
          </cell>
          <cell r="CU88">
            <v>0</v>
          </cell>
          <cell r="CV88">
            <v>1789822.6216198939</v>
          </cell>
          <cell r="CW88">
            <v>19108.426565336955</v>
          </cell>
          <cell r="CX88">
            <v>0</v>
          </cell>
          <cell r="CY88">
            <v>38216.85313067391</v>
          </cell>
          <cell r="CZ88">
            <v>1847147.9013159049</v>
          </cell>
          <cell r="DA88">
            <v>0</v>
          </cell>
          <cell r="DB88">
            <v>0</v>
          </cell>
          <cell r="DC88">
            <v>18378.216376830002</v>
          </cell>
          <cell r="DD88">
            <v>0</v>
          </cell>
          <cell r="DE88">
            <v>18378.216376830002</v>
          </cell>
          <cell r="DF88">
            <v>0</v>
          </cell>
          <cell r="DG88">
            <v>1721426.2672964095</v>
          </cell>
          <cell r="DH88">
            <v>18378.216376830002</v>
          </cell>
          <cell r="DI88">
            <v>0</v>
          </cell>
          <cell r="DJ88">
            <v>36756.432753660003</v>
          </cell>
          <cell r="DK88">
            <v>1776560.9164268994</v>
          </cell>
          <cell r="DL88">
            <v>0</v>
          </cell>
          <cell r="DM88">
            <v>0</v>
          </cell>
          <cell r="DN88">
            <v>17999.458879579357</v>
          </cell>
          <cell r="DO88">
            <v>0</v>
          </cell>
          <cell r="DP88">
            <v>17999.458879579357</v>
          </cell>
          <cell r="DQ88">
            <v>0</v>
          </cell>
          <cell r="DR88">
            <v>1685949.3150539324</v>
          </cell>
          <cell r="DS88">
            <v>17999.458879579357</v>
          </cell>
          <cell r="DT88">
            <v>0</v>
          </cell>
          <cell r="DU88">
            <v>35998.917759158714</v>
          </cell>
          <cell r="DV88">
            <v>1739947.6916926703</v>
          </cell>
          <cell r="DW88">
            <v>0</v>
          </cell>
          <cell r="DX88">
            <v>0</v>
          </cell>
          <cell r="DY88">
            <v>18147.66947641363</v>
          </cell>
          <cell r="DZ88">
            <v>0</v>
          </cell>
          <cell r="EA88">
            <v>18147.66947641363</v>
          </cell>
          <cell r="EB88">
            <v>0</v>
          </cell>
          <cell r="EC88">
            <v>1699831.7076240759</v>
          </cell>
          <cell r="ED88">
            <v>18147.66947641363</v>
          </cell>
          <cell r="EE88">
            <v>0</v>
          </cell>
          <cell r="EF88">
            <v>36295.33895282726</v>
          </cell>
          <cell r="EG88">
            <v>1754274.7160533168</v>
          </cell>
          <cell r="EH88">
            <v>988818.39445624687</v>
          </cell>
          <cell r="EI88">
            <v>819818.04523173312</v>
          </cell>
          <cell r="EJ88">
            <v>19409.651109091614</v>
          </cell>
          <cell r="EK88">
            <v>0</v>
          </cell>
          <cell r="EL88">
            <v>19252.68436728893</v>
          </cell>
          <cell r="EM88">
            <v>0</v>
          </cell>
          <cell r="EN88">
            <v>1808636.4396879799</v>
          </cell>
          <cell r="EO88">
            <v>38662.335476380547</v>
          </cell>
          <cell r="EP88">
            <v>1847298.7751643604</v>
          </cell>
          <cell r="EQ88">
            <v>985759.22740241338</v>
          </cell>
          <cell r="ER88">
            <v>817281.72474237753</v>
          </cell>
          <cell r="ES88">
            <v>19349.60230181595</v>
          </cell>
          <cell r="ET88">
            <v>0</v>
          </cell>
          <cell r="EU88">
            <v>19193.121177481309</v>
          </cell>
          <cell r="EV88">
            <v>0</v>
          </cell>
          <cell r="EW88">
            <v>1803040.9521447909</v>
          </cell>
          <cell r="EX88">
            <v>38542.723479297267</v>
          </cell>
          <cell r="EY88">
            <v>1841583.6756240882</v>
          </cell>
          <cell r="EZ88">
            <v>988737.63500433741</v>
          </cell>
          <cell r="FA88">
            <v>819751.08849188127</v>
          </cell>
          <cell r="FB88">
            <v>19408.065870796989</v>
          </cell>
          <cell r="FC88">
            <v>0</v>
          </cell>
          <cell r="FD88">
            <v>19251.111948889349</v>
          </cell>
          <cell r="FE88">
            <v>0</v>
          </cell>
          <cell r="FF88">
            <v>1808488.7234962187</v>
          </cell>
          <cell r="FG88">
            <v>38659.177819686338</v>
          </cell>
          <cell r="FH88">
            <v>1847147.9013159049</v>
          </cell>
          <cell r="FI88">
            <v>950953.97488079115</v>
          </cell>
          <cell r="FJ88">
            <v>788425.08711705892</v>
          </cell>
          <cell r="FK88">
            <v>18666.405253706816</v>
          </cell>
          <cell r="FL88">
            <v>0</v>
          </cell>
          <cell r="FM88">
            <v>18515.449175342768</v>
          </cell>
          <cell r="FN88">
            <v>0</v>
          </cell>
          <cell r="FO88">
            <v>1739379.0619978502</v>
          </cell>
          <cell r="FP88">
            <v>37181.854429049592</v>
          </cell>
          <cell r="FQ88">
            <v>1776560.9164268996</v>
          </cell>
          <cell r="FR88">
            <v>931355.7211579493</v>
          </cell>
          <cell r="FS88">
            <v>772176.39863483165</v>
          </cell>
          <cell r="FT88">
            <v>18281.708458784233</v>
          </cell>
          <cell r="FU88">
            <v>0</v>
          </cell>
          <cell r="FV88">
            <v>18133.863441105485</v>
          </cell>
          <cell r="FW88">
            <v>0</v>
          </cell>
          <cell r="FX88">
            <v>1703532.1197927808</v>
          </cell>
          <cell r="FY88">
            <v>36415.571899889721</v>
          </cell>
          <cell r="FZ88">
            <v>1739947.6916926706</v>
          </cell>
          <cell r="GA88">
            <v>939024.66210897081</v>
          </cell>
          <cell r="GB88">
            <v>778534.63004993519</v>
          </cell>
          <cell r="GC88">
            <v>18432.243146518682</v>
          </cell>
          <cell r="GD88">
            <v>0</v>
          </cell>
          <cell r="GE88">
            <v>18283.180747892224</v>
          </cell>
          <cell r="GF88">
            <v>0</v>
          </cell>
          <cell r="GG88">
            <v>1717559.2921589061</v>
          </cell>
          <cell r="GH88">
            <v>36715.423894410909</v>
          </cell>
          <cell r="GI88">
            <v>1754274.7160533168</v>
          </cell>
        </row>
        <row r="89">
          <cell r="E89" t="str">
            <v>Shared ServicesCorporate ControllerL11</v>
          </cell>
          <cell r="F89" t="str">
            <v>IFRS/US GAAP</v>
          </cell>
          <cell r="G89">
            <v>11</v>
          </cell>
          <cell r="H89" t="str">
            <v>Corporate Controller</v>
          </cell>
          <cell r="I89" t="str">
            <v>Shared ServicesCorporate Controller11</v>
          </cell>
          <cell r="J89" t="str">
            <v>IFRS/US GAAP</v>
          </cell>
          <cell r="K89" t="str">
            <v>Total Revenue_Assets Blend</v>
          </cell>
          <cell r="L89" t="str">
            <v>Total Revenue_Assets Blend</v>
          </cell>
          <cell r="M89">
            <v>1</v>
          </cell>
          <cell r="N89">
            <v>42</v>
          </cell>
          <cell r="O89">
            <v>20274403.539978363</v>
          </cell>
          <cell r="P89">
            <v>20211679.395996664</v>
          </cell>
          <cell r="Q89">
            <v>20272747.67503202</v>
          </cell>
          <cell r="R89">
            <v>19498044.07237158</v>
          </cell>
          <cell r="S89">
            <v>19096207.995207705</v>
          </cell>
          <cell r="T89">
            <v>19253449.410251137</v>
          </cell>
          <cell r="U89">
            <v>0</v>
          </cell>
          <cell r="V89">
            <v>0</v>
          </cell>
          <cell r="W89">
            <v>8.2831661092530649E-4</v>
          </cell>
          <cell r="X89">
            <v>0</v>
          </cell>
          <cell r="Y89">
            <v>4.1415830546265325E-4</v>
          </cell>
          <cell r="Z89">
            <v>0</v>
          </cell>
          <cell r="AA89">
            <v>7.0406911928651049E-3</v>
          </cell>
          <cell r="AB89">
            <v>0</v>
          </cell>
          <cell r="AC89">
            <v>8.2831661092530647E-3</v>
          </cell>
          <cell r="AD89">
            <v>0</v>
          </cell>
          <cell r="AE89">
            <v>0</v>
          </cell>
          <cell r="AF89">
            <v>0.1</v>
          </cell>
          <cell r="AG89">
            <v>0</v>
          </cell>
          <cell r="AH89">
            <v>0.05</v>
          </cell>
          <cell r="AI89">
            <v>0</v>
          </cell>
          <cell r="AJ89">
            <v>0.85</v>
          </cell>
          <cell r="AK89">
            <v>0</v>
          </cell>
          <cell r="AL89">
            <v>1</v>
          </cell>
          <cell r="AM89">
            <v>0.41948175347221589</v>
          </cell>
          <cell r="AN89">
            <v>0.51583513605426612</v>
          </cell>
          <cell r="AO89">
            <v>8.784474440985313E-3</v>
          </cell>
          <cell r="AP89">
            <v>4.9985523057760307E-2</v>
          </cell>
          <cell r="AQ89">
            <v>5.9131129747724527E-3</v>
          </cell>
          <cell r="AR89">
            <v>0</v>
          </cell>
          <cell r="AS89">
            <v>0.93531688952648206</v>
          </cell>
          <cell r="AT89">
            <v>6.4683110473518074E-2</v>
          </cell>
          <cell r="AU89">
            <v>1</v>
          </cell>
          <cell r="AV89">
            <v>0.38121784653316482</v>
          </cell>
          <cell r="AW89">
            <v>0.46878215346683516</v>
          </cell>
          <cell r="AX89">
            <v>0.1</v>
          </cell>
          <cell r="AY89">
            <v>0</v>
          </cell>
          <cell r="AZ89">
            <v>0.05</v>
          </cell>
          <cell r="BA89">
            <v>0</v>
          </cell>
          <cell r="BB89">
            <v>0.85</v>
          </cell>
          <cell r="BC89">
            <v>0.15000000000000002</v>
          </cell>
          <cell r="BD89">
            <v>1</v>
          </cell>
          <cell r="BE89">
            <v>3.1576907466459468E-3</v>
          </cell>
          <cell r="BF89">
            <v>3.8830004462191581E-3</v>
          </cell>
          <cell r="BG89">
            <v>8.2831661092530649E-4</v>
          </cell>
          <cell r="BH89">
            <v>0</v>
          </cell>
          <cell r="BI89">
            <v>4.1415830546265325E-4</v>
          </cell>
          <cell r="BJ89">
            <v>0</v>
          </cell>
          <cell r="BK89">
            <v>7.0406911928651049E-3</v>
          </cell>
          <cell r="BL89">
            <v>1.2424749163879598E-3</v>
          </cell>
          <cell r="BM89">
            <v>8.2831661092530647E-3</v>
          </cell>
          <cell r="BN89">
            <v>167936.25228766914</v>
          </cell>
          <cell r="BO89">
            <v>167416.69778400802</v>
          </cell>
          <cell r="BP89">
            <v>167922.53648326409</v>
          </cell>
          <cell r="BQ89">
            <v>161505.53785699088</v>
          </cell>
          <cell r="BR89">
            <v>158177.06288115188</v>
          </cell>
          <cell r="BS89">
            <v>159479.51964121062</v>
          </cell>
          <cell r="BT89">
            <v>0</v>
          </cell>
          <cell r="BU89">
            <v>0</v>
          </cell>
          <cell r="BV89">
            <v>16793.625228766916</v>
          </cell>
          <cell r="BW89">
            <v>0</v>
          </cell>
          <cell r="BX89">
            <v>8396.8126143834579</v>
          </cell>
          <cell r="BY89">
            <v>0</v>
          </cell>
          <cell r="BZ89">
            <v>142745.81444451876</v>
          </cell>
          <cell r="CA89">
            <v>0</v>
          </cell>
          <cell r="CB89">
            <v>0</v>
          </cell>
          <cell r="CC89">
            <v>25190.437843150372</v>
          </cell>
          <cell r="CD89">
            <v>167936.25228766914</v>
          </cell>
          <cell r="CE89">
            <v>0</v>
          </cell>
          <cell r="CF89">
            <v>0</v>
          </cell>
          <cell r="CG89">
            <v>16741.669778400803</v>
          </cell>
          <cell r="CH89">
            <v>0</v>
          </cell>
          <cell r="CI89">
            <v>8370.8348892004014</v>
          </cell>
          <cell r="CJ89">
            <v>0</v>
          </cell>
          <cell r="CK89">
            <v>142304.19311640682</v>
          </cell>
          <cell r="CL89">
            <v>0</v>
          </cell>
          <cell r="CM89">
            <v>0</v>
          </cell>
          <cell r="CN89">
            <v>25112.504667601206</v>
          </cell>
          <cell r="CO89">
            <v>167416.69778400802</v>
          </cell>
          <cell r="CP89">
            <v>0</v>
          </cell>
          <cell r="CQ89">
            <v>0</v>
          </cell>
          <cell r="CR89">
            <v>16792.253648326408</v>
          </cell>
          <cell r="CS89">
            <v>0</v>
          </cell>
          <cell r="CT89">
            <v>8396.1268241632042</v>
          </cell>
          <cell r="CU89">
            <v>0</v>
          </cell>
          <cell r="CV89">
            <v>142734.15601077449</v>
          </cell>
          <cell r="CW89">
            <v>0</v>
          </cell>
          <cell r="CX89">
            <v>0</v>
          </cell>
          <cell r="CY89">
            <v>25188.380472489611</v>
          </cell>
          <cell r="CZ89">
            <v>167922.53648326409</v>
          </cell>
          <cell r="DA89">
            <v>0</v>
          </cell>
          <cell r="DB89">
            <v>0</v>
          </cell>
          <cell r="DC89">
            <v>16150.553785699089</v>
          </cell>
          <cell r="DD89">
            <v>0</v>
          </cell>
          <cell r="DE89">
            <v>8075.2768928495443</v>
          </cell>
          <cell r="DF89">
            <v>0</v>
          </cell>
          <cell r="DG89">
            <v>137279.70717844224</v>
          </cell>
          <cell r="DH89">
            <v>0</v>
          </cell>
          <cell r="DI89">
            <v>0</v>
          </cell>
          <cell r="DJ89">
            <v>24225.830678548635</v>
          </cell>
          <cell r="DK89">
            <v>161505.53785699088</v>
          </cell>
          <cell r="DL89">
            <v>0</v>
          </cell>
          <cell r="DM89">
            <v>0</v>
          </cell>
          <cell r="DN89">
            <v>15817.706288115189</v>
          </cell>
          <cell r="DO89">
            <v>0</v>
          </cell>
          <cell r="DP89">
            <v>7908.8531440575944</v>
          </cell>
          <cell r="DQ89">
            <v>0</v>
          </cell>
          <cell r="DR89">
            <v>134450.50344897909</v>
          </cell>
          <cell r="DS89">
            <v>0</v>
          </cell>
          <cell r="DT89">
            <v>0</v>
          </cell>
          <cell r="DU89">
            <v>23726.559432172784</v>
          </cell>
          <cell r="DV89">
            <v>158177.06288115185</v>
          </cell>
          <cell r="DW89">
            <v>0</v>
          </cell>
          <cell r="DX89">
            <v>0</v>
          </cell>
          <cell r="DY89">
            <v>15947.951964121063</v>
          </cell>
          <cell r="DZ89">
            <v>0</v>
          </cell>
          <cell r="EA89">
            <v>7973.9759820605314</v>
          </cell>
          <cell r="EB89">
            <v>0</v>
          </cell>
          <cell r="EC89">
            <v>135557.59169502903</v>
          </cell>
          <cell r="ED89">
            <v>0</v>
          </cell>
          <cell r="EE89">
            <v>0</v>
          </cell>
          <cell r="EF89">
            <v>23921.927946181593</v>
          </cell>
          <cell r="EG89">
            <v>159479.51964121062</v>
          </cell>
          <cell r="EH89">
            <v>64020.296451955503</v>
          </cell>
          <cell r="EI89">
            <v>78725.517992563255</v>
          </cell>
          <cell r="EJ89">
            <v>16793.625228766916</v>
          </cell>
          <cell r="EK89">
            <v>0</v>
          </cell>
          <cell r="EL89">
            <v>8396.8126143834579</v>
          </cell>
          <cell r="EM89">
            <v>0</v>
          </cell>
          <cell r="EN89">
            <v>142745.81444451876</v>
          </cell>
          <cell r="EO89">
            <v>25190.437843150376</v>
          </cell>
          <cell r="EP89">
            <v>167936.25228766914</v>
          </cell>
          <cell r="EQ89">
            <v>63822.233002913206</v>
          </cell>
          <cell r="ER89">
            <v>78481.960113493609</v>
          </cell>
          <cell r="ES89">
            <v>16741.669778400803</v>
          </cell>
          <cell r="ET89">
            <v>0</v>
          </cell>
          <cell r="EU89">
            <v>8370.8348892004014</v>
          </cell>
          <cell r="EV89">
            <v>0</v>
          </cell>
          <cell r="EW89">
            <v>142304.19311640682</v>
          </cell>
          <cell r="EX89">
            <v>25112.504667601206</v>
          </cell>
          <cell r="EY89">
            <v>167416.69778400802</v>
          </cell>
          <cell r="EZ89">
            <v>64015.067742536739</v>
          </cell>
          <cell r="FA89">
            <v>78719.088268237727</v>
          </cell>
          <cell r="FB89">
            <v>16792.253648326408</v>
          </cell>
          <cell r="FC89">
            <v>0</v>
          </cell>
          <cell r="FD89">
            <v>8396.1268241632042</v>
          </cell>
          <cell r="FE89">
            <v>0</v>
          </cell>
          <cell r="FF89">
            <v>142734.15601077449</v>
          </cell>
          <cell r="FG89">
            <v>25188.380472489618</v>
          </cell>
          <cell r="FH89">
            <v>167922.53648326409</v>
          </cell>
          <cell r="FI89">
            <v>61568.79334502259</v>
          </cell>
          <cell r="FJ89">
            <v>75710.913833419647</v>
          </cell>
          <cell r="FK89">
            <v>16150.553785699089</v>
          </cell>
          <cell r="FL89">
            <v>0</v>
          </cell>
          <cell r="FM89">
            <v>8075.2768928495443</v>
          </cell>
          <cell r="FN89">
            <v>0</v>
          </cell>
          <cell r="FO89">
            <v>137279.70717844224</v>
          </cell>
          <cell r="FP89">
            <v>24225.830678548635</v>
          </cell>
          <cell r="FQ89">
            <v>161505.53785699088</v>
          </cell>
          <cell r="FR89">
            <v>60299.91928249372</v>
          </cell>
          <cell r="FS89">
            <v>74150.58416648538</v>
          </cell>
          <cell r="FT89">
            <v>15817.706288115189</v>
          </cell>
          <cell r="FU89">
            <v>0</v>
          </cell>
          <cell r="FV89">
            <v>7908.8531440575944</v>
          </cell>
          <cell r="FW89">
            <v>0</v>
          </cell>
          <cell r="FX89">
            <v>134450.50344897909</v>
          </cell>
          <cell r="FY89">
            <v>23726.559432172788</v>
          </cell>
          <cell r="FZ89">
            <v>158177.06288115188</v>
          </cell>
          <cell r="GA89">
            <v>60796.439043765873</v>
          </cell>
          <cell r="GB89">
            <v>74761.152651263154</v>
          </cell>
          <cell r="GC89">
            <v>15947.951964121063</v>
          </cell>
          <cell r="GD89">
            <v>0</v>
          </cell>
          <cell r="GE89">
            <v>7973.9759820605314</v>
          </cell>
          <cell r="GF89">
            <v>0</v>
          </cell>
          <cell r="GG89">
            <v>135557.59169502903</v>
          </cell>
          <cell r="GH89">
            <v>23921.927946181597</v>
          </cell>
          <cell r="GI89">
            <v>159479.51964121062</v>
          </cell>
        </row>
        <row r="90">
          <cell r="E90" t="str">
            <v>Shared ServicesCorporate ControllerL12</v>
          </cell>
          <cell r="F90" t="str">
            <v>SAP Process / Reporting Improvements</v>
          </cell>
          <cell r="G90">
            <v>12</v>
          </cell>
          <cell r="H90" t="str">
            <v>Corporate Controller</v>
          </cell>
          <cell r="I90" t="str">
            <v>Shared ServicesCorporate Controller12</v>
          </cell>
          <cell r="J90" t="str">
            <v>SAP Process / Reporting Improvements</v>
          </cell>
          <cell r="K90" t="str">
            <v>Total Revenue_Assets Blend</v>
          </cell>
          <cell r="L90" t="str">
            <v>Total Revenue_Assets Blend</v>
          </cell>
          <cell r="M90">
            <v>1</v>
          </cell>
          <cell r="N90">
            <v>42</v>
          </cell>
          <cell r="O90">
            <v>20274403.539978363</v>
          </cell>
          <cell r="P90">
            <v>20211679.395996664</v>
          </cell>
          <cell r="Q90">
            <v>20272747.67503202</v>
          </cell>
          <cell r="R90">
            <v>19498044.07237158</v>
          </cell>
          <cell r="S90">
            <v>19096207.995207705</v>
          </cell>
          <cell r="T90">
            <v>19253449.410251137</v>
          </cell>
          <cell r="U90">
            <v>9.7051282051282065E-3</v>
          </cell>
          <cell r="V90">
            <v>2.7820512820512823E-3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1.6153846153846153E-3</v>
          </cell>
          <cell r="AB90">
            <v>0</v>
          </cell>
          <cell r="AC90">
            <v>1.4102564102564105E-2</v>
          </cell>
          <cell r="AD90">
            <v>0.68818181818181823</v>
          </cell>
          <cell r="AE90">
            <v>0.19727272727272727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0.11454545454545452</v>
          </cell>
          <cell r="AK90">
            <v>0</v>
          </cell>
          <cell r="AL90">
            <v>1</v>
          </cell>
          <cell r="AM90">
            <v>0.41948175347221589</v>
          </cell>
          <cell r="AN90">
            <v>0.51583513605426612</v>
          </cell>
          <cell r="AO90">
            <v>8.784474440985313E-3</v>
          </cell>
          <cell r="AP90">
            <v>4.9985523057760307E-2</v>
          </cell>
          <cell r="AQ90">
            <v>5.9131129747724527E-3</v>
          </cell>
          <cell r="AR90">
            <v>0</v>
          </cell>
          <cell r="AS90">
            <v>0.93531688952648206</v>
          </cell>
          <cell r="AT90">
            <v>6.4683110473518074E-2</v>
          </cell>
          <cell r="AU90">
            <v>1</v>
          </cell>
          <cell r="AV90">
            <v>0.73955449054885436</v>
          </cell>
          <cell r="AW90">
            <v>0.2604455094511457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1</v>
          </cell>
          <cell r="BC90">
            <v>0</v>
          </cell>
          <cell r="BD90">
            <v>1</v>
          </cell>
          <cell r="BE90">
            <v>1.0429614610304358E-2</v>
          </cell>
          <cell r="BF90">
            <v>3.6729494922597473E-3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1.4102564102564105E-2</v>
          </cell>
          <cell r="BL90">
            <v>0</v>
          </cell>
          <cell r="BM90">
            <v>1.4102564102564105E-2</v>
          </cell>
          <cell r="BN90">
            <v>285921.07556379744</v>
          </cell>
          <cell r="BO90">
            <v>285036.5043025171</v>
          </cell>
          <cell r="BP90">
            <v>285897.72362224647</v>
          </cell>
          <cell r="BQ90">
            <v>274972.41640524025</v>
          </cell>
          <cell r="BR90">
            <v>269305.49736831384</v>
          </cell>
          <cell r="BS90">
            <v>271523.00450354168</v>
          </cell>
          <cell r="BT90">
            <v>196765.68563799516</v>
          </cell>
          <cell r="BU90">
            <v>56404.430361221857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32750.959564580426</v>
          </cell>
          <cell r="CA90">
            <v>0</v>
          </cell>
          <cell r="CB90">
            <v>253170.11599921703</v>
          </cell>
          <cell r="CC90">
            <v>0</v>
          </cell>
          <cell r="CD90">
            <v>285921.07556379744</v>
          </cell>
          <cell r="CE90">
            <v>196156.93977909588</v>
          </cell>
          <cell r="CF90">
            <v>56229.92857604201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32649.635947379225</v>
          </cell>
          <cell r="CL90">
            <v>0</v>
          </cell>
          <cell r="CM90">
            <v>252386.86835513788</v>
          </cell>
          <cell r="CN90">
            <v>0</v>
          </cell>
          <cell r="CO90">
            <v>285036.5043025171</v>
          </cell>
          <cell r="CP90">
            <v>196749.61525640055</v>
          </cell>
          <cell r="CQ90">
            <v>56399.82366002498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32748.284705820952</v>
          </cell>
          <cell r="CW90">
            <v>0</v>
          </cell>
          <cell r="CX90">
            <v>253149.43891642551</v>
          </cell>
          <cell r="CY90">
            <v>0</v>
          </cell>
          <cell r="CZ90">
            <v>285897.72362224647</v>
          </cell>
          <cell r="DA90">
            <v>189231.01747160626</v>
          </cell>
          <cell r="DB90">
            <v>54244.558509033755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31496.840424600239</v>
          </cell>
          <cell r="DH90">
            <v>0</v>
          </cell>
          <cell r="DI90">
            <v>243475.57598064002</v>
          </cell>
          <cell r="DJ90">
            <v>0</v>
          </cell>
          <cell r="DK90">
            <v>274972.41640524025</v>
          </cell>
          <cell r="DL90">
            <v>185331.14682528508</v>
          </cell>
          <cell r="DM90">
            <v>53126.629935385543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30847.720607643216</v>
          </cell>
          <cell r="DS90">
            <v>0</v>
          </cell>
          <cell r="DT90">
            <v>238457.77676067062</v>
          </cell>
          <cell r="DU90">
            <v>0</v>
          </cell>
          <cell r="DV90">
            <v>269305.49736831384</v>
          </cell>
          <cell r="DW90">
            <v>186857.19491743733</v>
          </cell>
          <cell r="DX90">
            <v>53564.083615698677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31101.725970405678</v>
          </cell>
          <cell r="ED90">
            <v>0</v>
          </cell>
          <cell r="EE90">
            <v>240421.27853313601</v>
          </cell>
          <cell r="EF90">
            <v>0</v>
          </cell>
          <cell r="EG90">
            <v>271523.00450354168</v>
          </cell>
          <cell r="EH90">
            <v>211454.2153757647</v>
          </cell>
          <cell r="EI90">
            <v>74466.860188032748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285921.07556379744</v>
          </cell>
          <cell r="EO90">
            <v>0</v>
          </cell>
          <cell r="EP90">
            <v>285921.07556379744</v>
          </cell>
          <cell r="EQ90">
            <v>210800.02672727438</v>
          </cell>
          <cell r="ER90">
            <v>74236.477575242752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285036.5043025171</v>
          </cell>
          <cell r="EX90">
            <v>0</v>
          </cell>
          <cell r="EY90">
            <v>285036.5043025171</v>
          </cell>
          <cell r="EZ90">
            <v>211436.94534252764</v>
          </cell>
          <cell r="FA90">
            <v>74460.778279718827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285897.72362224647</v>
          </cell>
          <cell r="FG90">
            <v>0</v>
          </cell>
          <cell r="FH90">
            <v>285897.72362224647</v>
          </cell>
          <cell r="FI90">
            <v>203357.0853295649</v>
          </cell>
          <cell r="FJ90">
            <v>71615.331075675364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274972.41640524025</v>
          </cell>
          <cell r="FP90">
            <v>0</v>
          </cell>
          <cell r="FQ90">
            <v>274972.41640524025</v>
          </cell>
          <cell r="FR90">
            <v>199166.08990822919</v>
          </cell>
          <cell r="FS90">
            <v>70139.40746008468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269305.49736831384</v>
          </cell>
          <cell r="FY90">
            <v>0</v>
          </cell>
          <cell r="FZ90">
            <v>269305.49736831384</v>
          </cell>
          <cell r="GA90">
            <v>200806.05726791106</v>
          </cell>
          <cell r="GB90">
            <v>70716.947235630636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271523.00450354168</v>
          </cell>
          <cell r="GH90">
            <v>0</v>
          </cell>
          <cell r="GI90">
            <v>271523.00450354168</v>
          </cell>
        </row>
        <row r="91">
          <cell r="E91" t="str">
            <v>Shared ServicesCorporate ControllerL13</v>
          </cell>
          <cell r="F91" t="str">
            <v>Business Process Improvements</v>
          </cell>
          <cell r="G91">
            <v>13</v>
          </cell>
          <cell r="H91" t="str">
            <v>Corporate Controller</v>
          </cell>
          <cell r="I91" t="str">
            <v>Shared ServicesCorporate Controller13</v>
          </cell>
          <cell r="J91" t="str">
            <v>Business Process Improvements</v>
          </cell>
          <cell r="K91" t="str">
            <v>Oper Maint Cap xBxTxR</v>
          </cell>
          <cell r="L91" t="str">
            <v>Oper Maint Cap xBxTxR</v>
          </cell>
          <cell r="M91">
            <v>1</v>
          </cell>
          <cell r="N91">
            <v>26</v>
          </cell>
          <cell r="O91">
            <v>20274403.539978363</v>
          </cell>
          <cell r="P91">
            <v>20211679.395996664</v>
          </cell>
          <cell r="Q91">
            <v>20272747.67503202</v>
          </cell>
          <cell r="R91">
            <v>19498044.07237158</v>
          </cell>
          <cell r="S91">
            <v>19096207.995207705</v>
          </cell>
          <cell r="T91">
            <v>19253449.410251137</v>
          </cell>
          <cell r="U91">
            <v>1.5512820512820512E-2</v>
          </cell>
          <cell r="V91">
            <v>6.9743589743589745E-3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2.5128205128205129E-3</v>
          </cell>
          <cell r="AB91">
            <v>0</v>
          </cell>
          <cell r="AC91">
            <v>2.5000000000000001E-2</v>
          </cell>
          <cell r="AD91">
            <v>0.62051282051282042</v>
          </cell>
          <cell r="AE91">
            <v>0.27897435897435896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0.10051282051282051</v>
          </cell>
          <cell r="AK91">
            <v>0</v>
          </cell>
          <cell r="AL91">
            <v>1</v>
          </cell>
          <cell r="AM91">
            <v>0.57234920354259122</v>
          </cell>
          <cell r="AN91">
            <v>0.42765079645740883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1</v>
          </cell>
          <cell r="AT91">
            <v>0</v>
          </cell>
          <cell r="AU91">
            <v>1</v>
          </cell>
          <cell r="AV91">
            <v>0.67804125327915266</v>
          </cell>
          <cell r="AW91">
            <v>0.32195874672084723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0.99999999999999989</v>
          </cell>
          <cell r="BC91">
            <v>0</v>
          </cell>
          <cell r="BD91">
            <v>0.99999999999999989</v>
          </cell>
          <cell r="BE91">
            <v>1.6951031331978818E-2</v>
          </cell>
          <cell r="BF91">
            <v>8.0489686680211819E-3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2.5000000000000001E-2</v>
          </cell>
          <cell r="BL91">
            <v>0</v>
          </cell>
          <cell r="BM91">
            <v>2.5000000000000001E-2</v>
          </cell>
          <cell r="BN91">
            <v>506860.08849945909</v>
          </cell>
          <cell r="BO91">
            <v>505291.98489991663</v>
          </cell>
          <cell r="BP91">
            <v>506818.69187580049</v>
          </cell>
          <cell r="BQ91">
            <v>487451.10180928954</v>
          </cell>
          <cell r="BR91">
            <v>477405.19988019264</v>
          </cell>
          <cell r="BS91">
            <v>481336.23525627842</v>
          </cell>
          <cell r="BT91">
            <v>314513.18312017713</v>
          </cell>
          <cell r="BU91">
            <v>141400.96827882345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50945.937100458454</v>
          </cell>
          <cell r="CA91">
            <v>0</v>
          </cell>
          <cell r="CB91">
            <v>455914.15139900055</v>
          </cell>
          <cell r="CC91">
            <v>0</v>
          </cell>
          <cell r="CD91">
            <v>506860.08849945897</v>
          </cell>
          <cell r="CE91">
            <v>313540.15473276871</v>
          </cell>
          <cell r="CF91">
            <v>140963.5075823357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50788.322584812129</v>
          </cell>
          <cell r="CL91">
            <v>0</v>
          </cell>
          <cell r="CM91">
            <v>454503.66231510439</v>
          </cell>
          <cell r="CN91">
            <v>0</v>
          </cell>
          <cell r="CO91">
            <v>505291.98489991651</v>
          </cell>
          <cell r="CP91">
            <v>314487.49598447105</v>
          </cell>
          <cell r="CQ91">
            <v>141389.4196822746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50941.77620905482</v>
          </cell>
          <cell r="CW91">
            <v>0</v>
          </cell>
          <cell r="CX91">
            <v>455876.91566674563</v>
          </cell>
          <cell r="CY91">
            <v>0</v>
          </cell>
          <cell r="CZ91">
            <v>506818.69187580043</v>
          </cell>
          <cell r="DA91">
            <v>302469.65804576426</v>
          </cell>
          <cell r="DB91">
            <v>135986.35865859155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48995.085104933714</v>
          </cell>
          <cell r="DH91">
            <v>0</v>
          </cell>
          <cell r="DI91">
            <v>438456.01670435583</v>
          </cell>
          <cell r="DJ91">
            <v>0</v>
          </cell>
          <cell r="DK91">
            <v>487451.10180928954</v>
          </cell>
          <cell r="DL91">
            <v>296236.04710514512</v>
          </cell>
          <cell r="DM91">
            <v>133183.80960760245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47985.343167445004</v>
          </cell>
          <cell r="DS91">
            <v>0</v>
          </cell>
          <cell r="DT91">
            <v>429419.8567127476</v>
          </cell>
          <cell r="DU91">
            <v>0</v>
          </cell>
          <cell r="DV91">
            <v>477405.19988019258</v>
          </cell>
          <cell r="DW91">
            <v>298675.3049538958</v>
          </cell>
          <cell r="DX91">
            <v>134280.4676817515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48380.462620631064</v>
          </cell>
          <cell r="ED91">
            <v>0</v>
          </cell>
          <cell r="EE91">
            <v>432955.77263564733</v>
          </cell>
          <cell r="EF91">
            <v>0</v>
          </cell>
          <cell r="EG91">
            <v>481336.23525627842</v>
          </cell>
          <cell r="EH91">
            <v>343672.04964335548</v>
          </cell>
          <cell r="EI91">
            <v>163188.03885610355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506860.08849945903</v>
          </cell>
          <cell r="EO91">
            <v>0</v>
          </cell>
          <cell r="EP91">
            <v>506860.08849945903</v>
          </cell>
          <cell r="EQ91">
            <v>342608.81071345013</v>
          </cell>
          <cell r="ER91">
            <v>162683.17418646644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505291.98489991657</v>
          </cell>
          <cell r="EX91">
            <v>0</v>
          </cell>
          <cell r="EY91">
            <v>505291.98489991657</v>
          </cell>
          <cell r="EZ91">
            <v>343643.98102476849</v>
          </cell>
          <cell r="FA91">
            <v>163174.71085103197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506818.69187580043</v>
          </cell>
          <cell r="FG91">
            <v>0</v>
          </cell>
          <cell r="FH91">
            <v>506818.69187580043</v>
          </cell>
          <cell r="FI91">
            <v>330511.9559830745</v>
          </cell>
          <cell r="FJ91">
            <v>156939.14582621498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487451.10180928948</v>
          </cell>
          <cell r="FP91">
            <v>0</v>
          </cell>
          <cell r="FQ91">
            <v>487451.10180928948</v>
          </cell>
          <cell r="FR91">
            <v>323700.42004875018</v>
          </cell>
          <cell r="FS91">
            <v>153704.7798314424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477405.19988019258</v>
          </cell>
          <cell r="FY91">
            <v>0</v>
          </cell>
          <cell r="FZ91">
            <v>477405.19988019258</v>
          </cell>
          <cell r="GA91">
            <v>326365.82420183608</v>
          </cell>
          <cell r="GB91">
            <v>154970.41105444229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481336.23525627836</v>
          </cell>
          <cell r="GH91">
            <v>0</v>
          </cell>
          <cell r="GI91">
            <v>481336.23525627836</v>
          </cell>
        </row>
        <row r="92">
          <cell r="E92" t="str">
            <v>Shared ServicesCorporate ControllerL14</v>
          </cell>
          <cell r="F92" t="str">
            <v>Corporate Card Charge (BASC)</v>
          </cell>
          <cell r="G92">
            <v>14</v>
          </cell>
          <cell r="H92" t="str">
            <v>Corporate Controller</v>
          </cell>
          <cell r="I92" t="str">
            <v>Shared ServicesCorporate Controller14</v>
          </cell>
          <cell r="J92" t="str">
            <v>Corporate Card Charge (BASC)</v>
          </cell>
          <cell r="K92" t="str">
            <v>Supply Chain</v>
          </cell>
          <cell r="L92" t="str">
            <v>Supply Chain</v>
          </cell>
          <cell r="M92">
            <v>2</v>
          </cell>
          <cell r="N92">
            <v>82</v>
          </cell>
          <cell r="O92">
            <v>20274403.539978363</v>
          </cell>
          <cell r="P92">
            <v>20211679.395996664</v>
          </cell>
          <cell r="Q92">
            <v>20272747.67503202</v>
          </cell>
          <cell r="R92">
            <v>19498044.07237158</v>
          </cell>
          <cell r="S92">
            <v>19096207.995207705</v>
          </cell>
          <cell r="T92">
            <v>19253449.410251137</v>
          </cell>
          <cell r="U92">
            <v>0</v>
          </cell>
          <cell r="V92">
            <v>0</v>
          </cell>
          <cell r="W92">
            <v>2.9819397993311033E-3</v>
          </cell>
          <cell r="X92">
            <v>0</v>
          </cell>
          <cell r="Y92">
            <v>0</v>
          </cell>
          <cell r="Z92">
            <v>0</v>
          </cell>
          <cell r="AA92">
            <v>9.4428093645484934E-2</v>
          </cell>
          <cell r="AB92">
            <v>1.9879598662207358E-3</v>
          </cell>
          <cell r="AC92">
            <v>9.939799331103677E-2</v>
          </cell>
          <cell r="AD92">
            <v>0</v>
          </cell>
          <cell r="AE92">
            <v>0</v>
          </cell>
          <cell r="AF92">
            <v>3.0000000000000002E-2</v>
          </cell>
          <cell r="AG92">
            <v>0</v>
          </cell>
          <cell r="AH92">
            <v>0</v>
          </cell>
          <cell r="AI92">
            <v>0</v>
          </cell>
          <cell r="AJ92">
            <v>0.95000000000000007</v>
          </cell>
          <cell r="AK92">
            <v>2.0000000000000004E-2</v>
          </cell>
          <cell r="AL92">
            <v>1</v>
          </cell>
          <cell r="AM92">
            <v>0.55432783991362333</v>
          </cell>
          <cell r="AN92">
            <v>0.41418550208559063</v>
          </cell>
          <cell r="AO92">
            <v>0.02</v>
          </cell>
          <cell r="AP92">
            <v>0</v>
          </cell>
          <cell r="AQ92">
            <v>1.1486658000786135E-2</v>
          </cell>
          <cell r="AR92">
            <v>0</v>
          </cell>
          <cell r="AS92">
            <v>0.96851334199921402</v>
          </cell>
          <cell r="AT92">
            <v>3.1486658000786136E-2</v>
          </cell>
          <cell r="AU92">
            <v>1.0000000000000002</v>
          </cell>
          <cell r="AV92">
            <v>0.55481830016373412</v>
          </cell>
          <cell r="AW92">
            <v>0.41455196667625022</v>
          </cell>
          <cell r="AX92">
            <v>3.0400000000000003E-2</v>
          </cell>
          <cell r="AY92">
            <v>0</v>
          </cell>
          <cell r="AZ92">
            <v>2.2973316001572276E-4</v>
          </cell>
          <cell r="BA92">
            <v>0</v>
          </cell>
          <cell r="BB92">
            <v>0.9693702668399844</v>
          </cell>
          <cell r="BC92">
            <v>3.0629733160015726E-2</v>
          </cell>
          <cell r="BD92">
            <v>1</v>
          </cell>
          <cell r="BE92">
            <v>5.5147825688515638E-2</v>
          </cell>
          <cell r="BF92">
            <v>4.1205633610763057E-2</v>
          </cell>
          <cell r="BG92">
            <v>3.0216989966555183E-3</v>
          </cell>
          <cell r="BH92">
            <v>0</v>
          </cell>
          <cell r="BI92">
            <v>2.2835015102566151E-5</v>
          </cell>
          <cell r="BJ92">
            <v>0</v>
          </cell>
          <cell r="BK92">
            <v>9.6353459299278688E-2</v>
          </cell>
          <cell r="BL92">
            <v>3.0445340117580843E-3</v>
          </cell>
          <cell r="BM92">
            <v>9.9397993311036784E-2</v>
          </cell>
          <cell r="BN92">
            <v>2015235.0274520295</v>
          </cell>
          <cell r="BO92">
            <v>2009000.3734080961</v>
          </cell>
          <cell r="BP92">
            <v>2015070.437799169</v>
          </cell>
          <cell r="BQ92">
            <v>1938066.4542838903</v>
          </cell>
          <cell r="BR92">
            <v>1898124.7545738223</v>
          </cell>
          <cell r="BS92">
            <v>1913754.2356945274</v>
          </cell>
          <cell r="BT92">
            <v>0</v>
          </cell>
          <cell r="BU92">
            <v>0</v>
          </cell>
          <cell r="BV92">
            <v>60457.050823560887</v>
          </cell>
          <cell r="BW92">
            <v>0</v>
          </cell>
          <cell r="BX92">
            <v>0</v>
          </cell>
          <cell r="BY92">
            <v>0</v>
          </cell>
          <cell r="BZ92">
            <v>1914473.2760794281</v>
          </cell>
          <cell r="CA92">
            <v>40304.700549040601</v>
          </cell>
          <cell r="CB92">
            <v>0</v>
          </cell>
          <cell r="CC92">
            <v>60457.050823560887</v>
          </cell>
          <cell r="CD92">
            <v>2015235.0274520298</v>
          </cell>
          <cell r="CE92">
            <v>0</v>
          </cell>
          <cell r="CF92">
            <v>0</v>
          </cell>
          <cell r="CG92">
            <v>60270.011202242888</v>
          </cell>
          <cell r="CH92">
            <v>0</v>
          </cell>
          <cell r="CI92">
            <v>0</v>
          </cell>
          <cell r="CJ92">
            <v>0</v>
          </cell>
          <cell r="CK92">
            <v>1908550.3547376916</v>
          </cell>
          <cell r="CL92">
            <v>40180.00746816193</v>
          </cell>
          <cell r="CM92">
            <v>0</v>
          </cell>
          <cell r="CN92">
            <v>60270.011202242888</v>
          </cell>
          <cell r="CO92">
            <v>2009000.3734080964</v>
          </cell>
          <cell r="CP92">
            <v>0</v>
          </cell>
          <cell r="CQ92">
            <v>0</v>
          </cell>
          <cell r="CR92">
            <v>60452.113133975072</v>
          </cell>
          <cell r="CS92">
            <v>0</v>
          </cell>
          <cell r="CT92">
            <v>0</v>
          </cell>
          <cell r="CU92">
            <v>0</v>
          </cell>
          <cell r="CV92">
            <v>1914316.9159092107</v>
          </cell>
          <cell r="CW92">
            <v>40301.408755983386</v>
          </cell>
          <cell r="CX92">
            <v>0</v>
          </cell>
          <cell r="CY92">
            <v>60452.113133975072</v>
          </cell>
          <cell r="CZ92">
            <v>2015070.4377991692</v>
          </cell>
          <cell r="DA92">
            <v>0</v>
          </cell>
          <cell r="DB92">
            <v>0</v>
          </cell>
          <cell r="DC92">
            <v>58141.993628516713</v>
          </cell>
          <cell r="DD92">
            <v>0</v>
          </cell>
          <cell r="DE92">
            <v>0</v>
          </cell>
          <cell r="DF92">
            <v>0</v>
          </cell>
          <cell r="DG92">
            <v>1841163.1315696959</v>
          </cell>
          <cell r="DH92">
            <v>38761.329085677811</v>
          </cell>
          <cell r="DI92">
            <v>0</v>
          </cell>
          <cell r="DJ92">
            <v>58141.993628516713</v>
          </cell>
          <cell r="DK92">
            <v>1938066.4542838905</v>
          </cell>
          <cell r="DL92">
            <v>0</v>
          </cell>
          <cell r="DM92">
            <v>0</v>
          </cell>
          <cell r="DN92">
            <v>56943.742637214673</v>
          </cell>
          <cell r="DO92">
            <v>0</v>
          </cell>
          <cell r="DP92">
            <v>0</v>
          </cell>
          <cell r="DQ92">
            <v>0</v>
          </cell>
          <cell r="DR92">
            <v>1803218.5168451313</v>
          </cell>
          <cell r="DS92">
            <v>37962.495091476456</v>
          </cell>
          <cell r="DT92">
            <v>0</v>
          </cell>
          <cell r="DU92">
            <v>56943.742637214673</v>
          </cell>
          <cell r="DV92">
            <v>1898124.7545738225</v>
          </cell>
          <cell r="DW92">
            <v>0</v>
          </cell>
          <cell r="DX92">
            <v>0</v>
          </cell>
          <cell r="DY92">
            <v>57412.627070835828</v>
          </cell>
          <cell r="DZ92">
            <v>0</v>
          </cell>
          <cell r="EA92">
            <v>0</v>
          </cell>
          <cell r="EB92">
            <v>0</v>
          </cell>
          <cell r="EC92">
            <v>1818066.5239098012</v>
          </cell>
          <cell r="ED92">
            <v>38275.084713890552</v>
          </cell>
          <cell r="EE92">
            <v>0</v>
          </cell>
          <cell r="EF92">
            <v>57412.627070835828</v>
          </cell>
          <cell r="EG92">
            <v>1913754.2356945274</v>
          </cell>
          <cell r="EH92">
            <v>1118089.2723613512</v>
          </cell>
          <cell r="EI92">
            <v>835419.64394510596</v>
          </cell>
          <cell r="EJ92">
            <v>61263.144834541701</v>
          </cell>
          <cell r="EK92">
            <v>0</v>
          </cell>
          <cell r="EL92">
            <v>462.96631103092653</v>
          </cell>
          <cell r="EM92">
            <v>0</v>
          </cell>
          <cell r="EN92">
            <v>1953508.9163064572</v>
          </cell>
          <cell r="EO92">
            <v>61726.111145572628</v>
          </cell>
          <cell r="EP92">
            <v>2015235.0274520295</v>
          </cell>
          <cell r="EQ92">
            <v>1114630.1722025871</v>
          </cell>
          <cell r="ER92">
            <v>832835.05584964727</v>
          </cell>
          <cell r="ES92">
            <v>61073.61135160613</v>
          </cell>
          <cell r="ET92">
            <v>0</v>
          </cell>
          <cell r="EU92">
            <v>461.53400425580895</v>
          </cell>
          <cell r="EV92">
            <v>0</v>
          </cell>
          <cell r="EW92">
            <v>1947465.2280522345</v>
          </cell>
          <cell r="EX92">
            <v>61535.14535586194</v>
          </cell>
          <cell r="EY92">
            <v>2009000.3734080961</v>
          </cell>
          <cell r="EZ92">
            <v>1117997.9550099266</v>
          </cell>
          <cell r="FA92">
            <v>835351.41298081807</v>
          </cell>
          <cell r="FB92">
            <v>61258.141309094746</v>
          </cell>
          <cell r="FC92">
            <v>0</v>
          </cell>
          <cell r="FD92">
            <v>462.928499329869</v>
          </cell>
          <cell r="FE92">
            <v>0</v>
          </cell>
          <cell r="FF92">
            <v>1953349.3679907445</v>
          </cell>
          <cell r="FG92">
            <v>61721.069808424611</v>
          </cell>
          <cell r="FH92">
            <v>2015070.437799169</v>
          </cell>
          <cell r="FI92">
            <v>1075274.7357701433</v>
          </cell>
          <cell r="FJ92">
            <v>803429.26017265371</v>
          </cell>
          <cell r="FK92">
            <v>58917.220210230269</v>
          </cell>
          <cell r="FL92">
            <v>0</v>
          </cell>
          <cell r="FM92">
            <v>445.23813086310543</v>
          </cell>
          <cell r="FN92">
            <v>0</v>
          </cell>
          <cell r="FO92">
            <v>1878703.9959427973</v>
          </cell>
          <cell r="FP92">
            <v>59362.458341093377</v>
          </cell>
          <cell r="FQ92">
            <v>1938066.4542838903</v>
          </cell>
          <cell r="FR92">
            <v>1053114.3498313532</v>
          </cell>
          <cell r="FS92">
            <v>786871.35000545275</v>
          </cell>
          <cell r="FT92">
            <v>57702.9925390442</v>
          </cell>
          <cell r="FU92">
            <v>0</v>
          </cell>
          <cell r="FV92">
            <v>436.06219797231239</v>
          </cell>
          <cell r="FW92">
            <v>0</v>
          </cell>
          <cell r="FX92">
            <v>1839985.6998368059</v>
          </cell>
          <cell r="FY92">
            <v>58139.054737016515</v>
          </cell>
          <cell r="FZ92">
            <v>1898124.7545738223</v>
          </cell>
          <cell r="GA92">
            <v>1061785.871979184</v>
          </cell>
          <cell r="GB92">
            <v>793350.5821421704</v>
          </cell>
          <cell r="GC92">
            <v>58178.128765113637</v>
          </cell>
          <cell r="GD92">
            <v>0</v>
          </cell>
          <cell r="GE92">
            <v>439.65280805957809</v>
          </cell>
          <cell r="GF92">
            <v>0</v>
          </cell>
          <cell r="GG92">
            <v>1855136.4541213545</v>
          </cell>
          <cell r="GH92">
            <v>58617.781573173219</v>
          </cell>
          <cell r="GI92">
            <v>1913754.2356945274</v>
          </cell>
        </row>
        <row r="93">
          <cell r="E93" t="str">
            <v>Shared ServicesCorporate ControllerL15</v>
          </cell>
          <cell r="F93" t="str">
            <v>Performance Reporting</v>
          </cell>
          <cell r="G93">
            <v>15</v>
          </cell>
          <cell r="H93" t="str">
            <v>Corporate Controller</v>
          </cell>
          <cell r="I93" t="str">
            <v>Shared ServicesCorporate Controller15</v>
          </cell>
          <cell r="J93" t="str">
            <v>Performance Reporting</v>
          </cell>
          <cell r="K93" t="str">
            <v>Non-energy Rev_Assets Blend</v>
          </cell>
          <cell r="L93" t="str">
            <v>Non-energy Rev_Assets Blend</v>
          </cell>
          <cell r="M93">
            <v>1</v>
          </cell>
          <cell r="N93">
            <v>35</v>
          </cell>
          <cell r="O93">
            <v>20274403.539978363</v>
          </cell>
          <cell r="P93">
            <v>20211679.395996664</v>
          </cell>
          <cell r="Q93">
            <v>20272747.67503202</v>
          </cell>
          <cell r="R93">
            <v>19498044.07237158</v>
          </cell>
          <cell r="S93">
            <v>19096207.995207705</v>
          </cell>
          <cell r="T93">
            <v>19253449.410251137</v>
          </cell>
          <cell r="U93">
            <v>3.3885679537853451E-2</v>
          </cell>
          <cell r="V93">
            <v>2.033140772271207E-2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2.033140772271207E-2</v>
          </cell>
          <cell r="AB93">
            <v>0</v>
          </cell>
          <cell r="AC93">
            <v>7.4548494983277591E-2</v>
          </cell>
          <cell r="AD93">
            <v>0.45454545454545453</v>
          </cell>
          <cell r="AE93">
            <v>0.27272727272727271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0.27272727272727271</v>
          </cell>
          <cell r="AK93">
            <v>0</v>
          </cell>
          <cell r="AL93">
            <v>1</v>
          </cell>
          <cell r="AM93">
            <v>0.54190540384531483</v>
          </cell>
          <cell r="AN93">
            <v>0.41573997464319695</v>
          </cell>
          <cell r="AO93">
            <v>1.5521519246843687E-2</v>
          </cell>
          <cell r="AP93">
            <v>2.0702917567767144E-2</v>
          </cell>
          <cell r="AQ93">
            <v>6.1301846968775265E-3</v>
          </cell>
          <cell r="AR93">
            <v>0</v>
          </cell>
          <cell r="AS93">
            <v>0.95764537848851172</v>
          </cell>
          <cell r="AT93">
            <v>4.2354621511488354E-2</v>
          </cell>
          <cell r="AU93">
            <v>1</v>
          </cell>
          <cell r="AV93">
            <v>0.60887438066648936</v>
          </cell>
          <cell r="AW93">
            <v>0.39112561933351053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0.99999999999999989</v>
          </cell>
          <cell r="BC93">
            <v>0</v>
          </cell>
          <cell r="BD93">
            <v>0.99999999999999989</v>
          </cell>
          <cell r="BE93">
            <v>4.5390668712562032E-2</v>
          </cell>
          <cell r="BF93">
            <v>2.9157826270715552E-2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7.4548494983277591E-2</v>
          </cell>
          <cell r="BL93">
            <v>0</v>
          </cell>
          <cell r="BM93">
            <v>7.4548494983277591E-2</v>
          </cell>
          <cell r="BN93">
            <v>1511426.2705890224</v>
          </cell>
          <cell r="BO93">
            <v>1506750.2800560724</v>
          </cell>
          <cell r="BP93">
            <v>1511302.828349377</v>
          </cell>
          <cell r="BQ93">
            <v>1453549.840712918</v>
          </cell>
          <cell r="BR93">
            <v>1423593.565930367</v>
          </cell>
          <cell r="BS93">
            <v>1435315.6767708957</v>
          </cell>
          <cell r="BT93">
            <v>687011.94117682835</v>
          </cell>
          <cell r="BU93">
            <v>412207.16470609698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412207.16470609698</v>
          </cell>
          <cell r="CA93">
            <v>0</v>
          </cell>
          <cell r="CB93">
            <v>1099219.1058829254</v>
          </cell>
          <cell r="CC93">
            <v>0</v>
          </cell>
          <cell r="CD93">
            <v>1511426.2705890224</v>
          </cell>
          <cell r="CE93">
            <v>684886.49093457835</v>
          </cell>
          <cell r="CF93">
            <v>410931.89456074696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410931.89456074696</v>
          </cell>
          <cell r="CL93">
            <v>0</v>
          </cell>
          <cell r="CM93">
            <v>1095818.3854953253</v>
          </cell>
          <cell r="CN93">
            <v>0</v>
          </cell>
          <cell r="CO93">
            <v>1506750.2800560724</v>
          </cell>
          <cell r="CP93">
            <v>686955.83106789866</v>
          </cell>
          <cell r="CQ93">
            <v>412173.49864073918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412173.49864073918</v>
          </cell>
          <cell r="CW93">
            <v>0</v>
          </cell>
          <cell r="CX93">
            <v>1099129.3297086379</v>
          </cell>
          <cell r="CY93">
            <v>0</v>
          </cell>
          <cell r="CZ93">
            <v>1511302.828349377</v>
          </cell>
          <cell r="DA93">
            <v>660704.47305132635</v>
          </cell>
          <cell r="DB93">
            <v>396422.68383079575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396422.68383079575</v>
          </cell>
          <cell r="DH93">
            <v>0</v>
          </cell>
          <cell r="DI93">
            <v>1057127.1568821222</v>
          </cell>
          <cell r="DJ93">
            <v>0</v>
          </cell>
          <cell r="DK93">
            <v>1453549.840712918</v>
          </cell>
          <cell r="DL93">
            <v>647087.98451380315</v>
          </cell>
          <cell r="DM93">
            <v>388252.79070828186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388252.79070828186</v>
          </cell>
          <cell r="DS93">
            <v>0</v>
          </cell>
          <cell r="DT93">
            <v>1035340.775222085</v>
          </cell>
          <cell r="DU93">
            <v>0</v>
          </cell>
          <cell r="DV93">
            <v>1423593.5659303667</v>
          </cell>
          <cell r="DW93">
            <v>652416.21671404352</v>
          </cell>
          <cell r="DX93">
            <v>391449.7300284261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391449.7300284261</v>
          </cell>
          <cell r="ED93">
            <v>0</v>
          </cell>
          <cell r="EE93">
            <v>1043865.9467424697</v>
          </cell>
          <cell r="EF93">
            <v>0</v>
          </cell>
          <cell r="EG93">
            <v>1435315.6767708957</v>
          </cell>
          <cell r="EH93">
            <v>920268.73442795279</v>
          </cell>
          <cell r="EI93">
            <v>591157.53616106953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1511426.2705890222</v>
          </cell>
          <cell r="EO93">
            <v>0</v>
          </cell>
          <cell r="EP93">
            <v>1511426.2705890222</v>
          </cell>
          <cell r="EQ93">
            <v>917421.64358820044</v>
          </cell>
          <cell r="ER93">
            <v>589328.63646787172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1506750.2800560722</v>
          </cell>
          <cell r="EX93">
            <v>0</v>
          </cell>
          <cell r="EY93">
            <v>1506750.2800560722</v>
          </cell>
          <cell r="EZ93">
            <v>920193.5736107406</v>
          </cell>
          <cell r="FA93">
            <v>591109.2547386362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1511302.8283493768</v>
          </cell>
          <cell r="FG93">
            <v>0</v>
          </cell>
          <cell r="FH93">
            <v>1511302.8283493768</v>
          </cell>
          <cell r="FI93">
            <v>885029.25903195213</v>
          </cell>
          <cell r="FJ93">
            <v>568520.58168096561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1453549.8407129177</v>
          </cell>
          <cell r="FP93">
            <v>0</v>
          </cell>
          <cell r="FQ93">
            <v>1453549.8407129177</v>
          </cell>
          <cell r="FR93">
            <v>866789.65077665122</v>
          </cell>
          <cell r="FS93">
            <v>556803.91515371553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1423593.5659303667</v>
          </cell>
          <cell r="FY93">
            <v>0</v>
          </cell>
          <cell r="FZ93">
            <v>1423593.5659303667</v>
          </cell>
          <cell r="GA93">
            <v>873926.9437547822</v>
          </cell>
          <cell r="GB93">
            <v>561388.7330161134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1435315.6767708955</v>
          </cell>
          <cell r="GH93">
            <v>0</v>
          </cell>
          <cell r="GI93">
            <v>1435315.6767708955</v>
          </cell>
        </row>
        <row r="94">
          <cell r="E94" t="str">
            <v>Shared ServicesCorporate ControllerL16</v>
          </cell>
          <cell r="F94" t="str">
            <v>Work Management Reporting</v>
          </cell>
          <cell r="G94">
            <v>16</v>
          </cell>
          <cell r="H94" t="str">
            <v>Corporate Controller</v>
          </cell>
          <cell r="I94" t="str">
            <v>Shared ServicesCorporate Controller16</v>
          </cell>
          <cell r="J94" t="str">
            <v>Work Management Reporting</v>
          </cell>
          <cell r="K94" t="str">
            <v>Contr. Dept. Labor (Internal)</v>
          </cell>
          <cell r="L94" t="str">
            <v>Contr. Dept. Labor (Internal)</v>
          </cell>
          <cell r="M94">
            <v>5</v>
          </cell>
          <cell r="N94">
            <v>52</v>
          </cell>
          <cell r="O94">
            <v>20274403.539978363</v>
          </cell>
          <cell r="P94">
            <v>20211679.395996664</v>
          </cell>
          <cell r="Q94">
            <v>20272747.67503202</v>
          </cell>
          <cell r="R94">
            <v>19498044.07237158</v>
          </cell>
          <cell r="S94">
            <v>19096207.995207705</v>
          </cell>
          <cell r="T94">
            <v>19253449.410251137</v>
          </cell>
          <cell r="U94">
            <v>4.9698996655518392E-2</v>
          </cell>
          <cell r="V94">
            <v>4.9698996655518392E-2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9.9397993311036784E-2</v>
          </cell>
          <cell r="AD94">
            <v>0.5</v>
          </cell>
          <cell r="AE94">
            <v>0.5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1</v>
          </cell>
          <cell r="AM94">
            <v>0.59924195501973054</v>
          </cell>
          <cell r="AN94">
            <v>0.38663680807967205</v>
          </cell>
          <cell r="AO94">
            <v>5.444688495804738E-3</v>
          </cell>
          <cell r="AP94">
            <v>3.4397762708500952E-3</v>
          </cell>
          <cell r="AQ94">
            <v>5.2367721339426172E-3</v>
          </cell>
          <cell r="AR94">
            <v>0</v>
          </cell>
          <cell r="AS94">
            <v>0.98587876309940259</v>
          </cell>
          <cell r="AT94">
            <v>1.412123690059745E-2</v>
          </cell>
          <cell r="AU94">
            <v>1</v>
          </cell>
          <cell r="AV94">
            <v>0.5</v>
          </cell>
          <cell r="AW94">
            <v>0.5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1</v>
          </cell>
          <cell r="BC94">
            <v>0</v>
          </cell>
          <cell r="BD94">
            <v>1</v>
          </cell>
          <cell r="BE94">
            <v>4.9698996655518392E-2</v>
          </cell>
          <cell r="BF94">
            <v>4.9698996655518392E-2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9.9397993311036784E-2</v>
          </cell>
          <cell r="BL94">
            <v>0</v>
          </cell>
          <cell r="BM94">
            <v>9.9397993311036784E-2</v>
          </cell>
          <cell r="BN94">
            <v>2015235.0274520298</v>
          </cell>
          <cell r="BO94">
            <v>2009000.3734080964</v>
          </cell>
          <cell r="BP94">
            <v>2015070.4377991692</v>
          </cell>
          <cell r="BQ94">
            <v>1938066.4542838908</v>
          </cell>
          <cell r="BR94">
            <v>1898124.7545738225</v>
          </cell>
          <cell r="BS94">
            <v>1913754.2356945276</v>
          </cell>
          <cell r="BT94">
            <v>1007617.5137260149</v>
          </cell>
          <cell r="BU94">
            <v>1007617.5137260149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2015235.0274520298</v>
          </cell>
          <cell r="CC94">
            <v>0</v>
          </cell>
          <cell r="CD94">
            <v>2015235.0274520298</v>
          </cell>
          <cell r="CE94">
            <v>1004500.1867040482</v>
          </cell>
          <cell r="CF94">
            <v>1004500.1867040482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2009000.3734080964</v>
          </cell>
          <cell r="CN94">
            <v>0</v>
          </cell>
          <cell r="CO94">
            <v>2009000.3734080964</v>
          </cell>
          <cell r="CP94">
            <v>1007535.2188995846</v>
          </cell>
          <cell r="CQ94">
            <v>1007535.2188995846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2015070.4377991692</v>
          </cell>
          <cell r="CY94">
            <v>0</v>
          </cell>
          <cell r="CZ94">
            <v>2015070.4377991692</v>
          </cell>
          <cell r="DA94">
            <v>969033.22714194539</v>
          </cell>
          <cell r="DB94">
            <v>969033.22714194539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1938066.4542838908</v>
          </cell>
          <cell r="DJ94">
            <v>0</v>
          </cell>
          <cell r="DK94">
            <v>1938066.4542838908</v>
          </cell>
          <cell r="DL94">
            <v>949062.37728691124</v>
          </cell>
          <cell r="DM94">
            <v>949062.37728691124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1898124.7545738225</v>
          </cell>
          <cell r="DU94">
            <v>0</v>
          </cell>
          <cell r="DV94">
            <v>1898124.7545738225</v>
          </cell>
          <cell r="DW94">
            <v>956877.11784726381</v>
          </cell>
          <cell r="DX94">
            <v>956877.11784726381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1913754.2356945276</v>
          </cell>
          <cell r="EF94">
            <v>0</v>
          </cell>
          <cell r="EG94">
            <v>1913754.2356945276</v>
          </cell>
          <cell r="EH94">
            <v>1007617.5137260149</v>
          </cell>
          <cell r="EI94">
            <v>1007617.5137260149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2015235.0274520298</v>
          </cell>
          <cell r="EO94">
            <v>0</v>
          </cell>
          <cell r="EP94">
            <v>2015235.0274520298</v>
          </cell>
          <cell r="EQ94">
            <v>1004500.1867040482</v>
          </cell>
          <cell r="ER94">
            <v>1004500.1867040482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2009000.3734080964</v>
          </cell>
          <cell r="EX94">
            <v>0</v>
          </cell>
          <cell r="EY94">
            <v>2009000.3734080964</v>
          </cell>
          <cell r="EZ94">
            <v>1007535.2188995846</v>
          </cell>
          <cell r="FA94">
            <v>1007535.2188995846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2015070.4377991692</v>
          </cell>
          <cell r="FG94">
            <v>0</v>
          </cell>
          <cell r="FH94">
            <v>2015070.4377991692</v>
          </cell>
          <cell r="FI94">
            <v>969033.22714194539</v>
          </cell>
          <cell r="FJ94">
            <v>969033.22714194539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1938066.4542838908</v>
          </cell>
          <cell r="FP94">
            <v>0</v>
          </cell>
          <cell r="FQ94">
            <v>1938066.4542838908</v>
          </cell>
          <cell r="FR94">
            <v>949062.37728691124</v>
          </cell>
          <cell r="FS94">
            <v>949062.37728691124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1898124.7545738225</v>
          </cell>
          <cell r="FY94">
            <v>0</v>
          </cell>
          <cell r="FZ94">
            <v>1898124.7545738225</v>
          </cell>
          <cell r="GA94">
            <v>956877.11784726381</v>
          </cell>
          <cell r="GB94">
            <v>956877.11784726381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1913754.2356945276</v>
          </cell>
          <cell r="GH94">
            <v>0</v>
          </cell>
          <cell r="GI94">
            <v>1913754.2356945276</v>
          </cell>
        </row>
        <row r="95">
          <cell r="E95" t="str">
            <v>Shared ServicesCorporate ControllerL17</v>
          </cell>
          <cell r="F95" t="str">
            <v>Project Accounting/Project Analyst</v>
          </cell>
          <cell r="G95">
            <v>17</v>
          </cell>
          <cell r="H95" t="str">
            <v>Corporate Controller</v>
          </cell>
          <cell r="I95" t="str">
            <v>Shared ServicesCorporate Controller17</v>
          </cell>
          <cell r="J95" t="str">
            <v>Project Accounting/Project Analyst</v>
          </cell>
          <cell r="K95" t="str">
            <v>ProgramProjectCosts</v>
          </cell>
          <cell r="L95" t="str">
            <v>ProgramProjectCosts</v>
          </cell>
          <cell r="M95">
            <v>1</v>
          </cell>
          <cell r="N95">
            <v>11</v>
          </cell>
          <cell r="O95">
            <v>20274403.539978363</v>
          </cell>
          <cell r="P95">
            <v>20211679.395996664</v>
          </cell>
          <cell r="Q95">
            <v>20272747.67503202</v>
          </cell>
          <cell r="R95">
            <v>19498044.07237158</v>
          </cell>
          <cell r="S95">
            <v>19096207.995207705</v>
          </cell>
          <cell r="T95">
            <v>19253449.410251137</v>
          </cell>
          <cell r="U95">
            <v>7.8690078037904121E-2</v>
          </cell>
          <cell r="V95">
            <v>4.1415830546265324E-3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8.2831661092530651E-2</v>
          </cell>
          <cell r="AD95">
            <v>0.95000000000000007</v>
          </cell>
          <cell r="AE95">
            <v>4.9999999999999996E-2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1</v>
          </cell>
          <cell r="AM95">
            <v>0.54200369583392405</v>
          </cell>
          <cell r="AN95">
            <v>0.45799630416607601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1</v>
          </cell>
          <cell r="AT95">
            <v>0</v>
          </cell>
          <cell r="AU95">
            <v>1</v>
          </cell>
          <cell r="AV95">
            <v>0.95000000000000007</v>
          </cell>
          <cell r="AW95">
            <v>4.9999999999999996E-2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1</v>
          </cell>
          <cell r="BC95">
            <v>0</v>
          </cell>
          <cell r="BD95">
            <v>1</v>
          </cell>
          <cell r="BE95">
            <v>7.8690078037904121E-2</v>
          </cell>
          <cell r="BF95">
            <v>4.1415830546265324E-3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8.2831661092530651E-2</v>
          </cell>
          <cell r="BL95">
            <v>0</v>
          </cell>
          <cell r="BM95">
            <v>8.2831661092530651E-2</v>
          </cell>
          <cell r="BN95">
            <v>1679362.5228766915</v>
          </cell>
          <cell r="BO95">
            <v>1674166.9778400802</v>
          </cell>
          <cell r="BP95">
            <v>1679225.3648326409</v>
          </cell>
          <cell r="BQ95">
            <v>1615055.3785699089</v>
          </cell>
          <cell r="BR95">
            <v>1581770.6288115187</v>
          </cell>
          <cell r="BS95">
            <v>1594795.1964121063</v>
          </cell>
          <cell r="BT95">
            <v>1595394.396732857</v>
          </cell>
          <cell r="BU95">
            <v>83968.126143834568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1679362.5228766915</v>
          </cell>
          <cell r="CC95">
            <v>0</v>
          </cell>
          <cell r="CD95">
            <v>1679362.5228766915</v>
          </cell>
          <cell r="CE95">
            <v>1590458.6289480762</v>
          </cell>
          <cell r="CF95">
            <v>83708.348892003996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1674166.9778400802</v>
          </cell>
          <cell r="CN95">
            <v>0</v>
          </cell>
          <cell r="CO95">
            <v>1674166.9778400802</v>
          </cell>
          <cell r="CP95">
            <v>1595264.0965910088</v>
          </cell>
          <cell r="CQ95">
            <v>83961.268241632031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1679225.3648326409</v>
          </cell>
          <cell r="CY95">
            <v>0</v>
          </cell>
          <cell r="CZ95">
            <v>1679225.3648326409</v>
          </cell>
          <cell r="DA95">
            <v>1534302.6096414137</v>
          </cell>
          <cell r="DB95">
            <v>80752.768928495439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1615055.3785699091</v>
          </cell>
          <cell r="DJ95">
            <v>0</v>
          </cell>
          <cell r="DK95">
            <v>1615055.3785699091</v>
          </cell>
          <cell r="DL95">
            <v>1502682.0973709428</v>
          </cell>
          <cell r="DM95">
            <v>79088.531440575927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1581770.6288115187</v>
          </cell>
          <cell r="DU95">
            <v>0</v>
          </cell>
          <cell r="DV95">
            <v>1581770.6288115187</v>
          </cell>
          <cell r="DW95">
            <v>1515055.4365915011</v>
          </cell>
          <cell r="DX95">
            <v>79739.759820605308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1594795.1964121065</v>
          </cell>
          <cell r="EF95">
            <v>0</v>
          </cell>
          <cell r="EG95">
            <v>1594795.1964121065</v>
          </cell>
          <cell r="EH95">
            <v>1595394.396732857</v>
          </cell>
          <cell r="EI95">
            <v>83968.126143834568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1679362.5228766915</v>
          </cell>
          <cell r="EO95">
            <v>0</v>
          </cell>
          <cell r="EP95">
            <v>1679362.5228766915</v>
          </cell>
          <cell r="EQ95">
            <v>1590458.6289480762</v>
          </cell>
          <cell r="ER95">
            <v>83708.348892003996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1674166.9778400802</v>
          </cell>
          <cell r="EX95">
            <v>0</v>
          </cell>
          <cell r="EY95">
            <v>1674166.9778400802</v>
          </cell>
          <cell r="EZ95">
            <v>1595264.0965910088</v>
          </cell>
          <cell r="FA95">
            <v>83961.268241632031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1679225.3648326409</v>
          </cell>
          <cell r="FG95">
            <v>0</v>
          </cell>
          <cell r="FH95">
            <v>1679225.3648326409</v>
          </cell>
          <cell r="FI95">
            <v>1534302.6096414137</v>
          </cell>
          <cell r="FJ95">
            <v>80752.768928495439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1615055.3785699089</v>
          </cell>
          <cell r="FP95">
            <v>0</v>
          </cell>
          <cell r="FQ95">
            <v>1615055.3785699089</v>
          </cell>
          <cell r="FR95">
            <v>1502682.0973709428</v>
          </cell>
          <cell r="FS95">
            <v>79088.531440575927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1581770.6288115187</v>
          </cell>
          <cell r="FY95">
            <v>0</v>
          </cell>
          <cell r="FZ95">
            <v>1581770.6288115187</v>
          </cell>
          <cell r="GA95">
            <v>1515055.4365915011</v>
          </cell>
          <cell r="GB95">
            <v>79739.759820605308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1594795.1964121063</v>
          </cell>
          <cell r="GH95">
            <v>0</v>
          </cell>
          <cell r="GI95">
            <v>1594795.1964121063</v>
          </cell>
        </row>
        <row r="96">
          <cell r="E96" t="str">
            <v>Shared ServicesCorporate ControllerL18</v>
          </cell>
          <cell r="F96">
            <v>0</v>
          </cell>
          <cell r="G96">
            <v>18</v>
          </cell>
          <cell r="H96" t="str">
            <v>Corporate Controller</v>
          </cell>
          <cell r="I96" t="str">
            <v>Shared ServicesCorporate Controller18</v>
          </cell>
          <cell r="J96">
            <v>0</v>
          </cell>
          <cell r="K96" t="str">
            <v>Contr. Dept. Labor (Internal)</v>
          </cell>
          <cell r="L96" t="str">
            <v>Contr. Dept. Labor (Internal)</v>
          </cell>
          <cell r="M96">
            <v>5</v>
          </cell>
          <cell r="N96">
            <v>52</v>
          </cell>
          <cell r="O96">
            <v>20274403.539978363</v>
          </cell>
          <cell r="P96">
            <v>20211679.395996664</v>
          </cell>
          <cell r="Q96">
            <v>20272747.67503202</v>
          </cell>
          <cell r="R96">
            <v>19498044.07237158</v>
          </cell>
          <cell r="S96">
            <v>19096207.995207705</v>
          </cell>
          <cell r="T96">
            <v>19253449.410251137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0.59924195501973054</v>
          </cell>
          <cell r="AN96">
            <v>0.38663680807967205</v>
          </cell>
          <cell r="AO96">
            <v>5.444688495804738E-3</v>
          </cell>
          <cell r="AP96">
            <v>3.4397762708500952E-3</v>
          </cell>
          <cell r="AQ96">
            <v>5.2367721339426172E-3</v>
          </cell>
          <cell r="AR96">
            <v>0</v>
          </cell>
          <cell r="AS96">
            <v>0.98587876309940259</v>
          </cell>
          <cell r="AT96">
            <v>1.412123690059745E-2</v>
          </cell>
          <cell r="AU96">
            <v>1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</row>
        <row r="97">
          <cell r="E97" t="str">
            <v>Shared ServicesCorporate ControllerL19</v>
          </cell>
          <cell r="F97">
            <v>0</v>
          </cell>
          <cell r="G97">
            <v>19</v>
          </cell>
          <cell r="H97" t="str">
            <v>Corporate Controller</v>
          </cell>
          <cell r="I97" t="str">
            <v>Shared ServicesCorporate Controller19</v>
          </cell>
          <cell r="J97">
            <v>0</v>
          </cell>
          <cell r="K97" t="str">
            <v>Contr. Dept. Labor (Internal)</v>
          </cell>
          <cell r="L97" t="str">
            <v>Contr. Dept. Labor (Internal)</v>
          </cell>
          <cell r="M97">
            <v>5</v>
          </cell>
          <cell r="N97">
            <v>52</v>
          </cell>
          <cell r="O97">
            <v>20274403.539978363</v>
          </cell>
          <cell r="P97">
            <v>20211679.395996664</v>
          </cell>
          <cell r="Q97">
            <v>20272747.67503202</v>
          </cell>
          <cell r="R97">
            <v>19498044.07237158</v>
          </cell>
          <cell r="S97">
            <v>19096207.995207705</v>
          </cell>
          <cell r="T97">
            <v>19253449.410251137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0.59924195501973054</v>
          </cell>
          <cell r="AN97">
            <v>0.38663680807967205</v>
          </cell>
          <cell r="AO97">
            <v>5.444688495804738E-3</v>
          </cell>
          <cell r="AP97">
            <v>3.4397762708500952E-3</v>
          </cell>
          <cell r="AQ97">
            <v>5.2367721339426172E-3</v>
          </cell>
          <cell r="AR97">
            <v>0</v>
          </cell>
          <cell r="AS97">
            <v>0.98587876309940259</v>
          </cell>
          <cell r="AT97">
            <v>1.412123690059745E-2</v>
          </cell>
          <cell r="AU97">
            <v>1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</row>
        <row r="98">
          <cell r="E98" t="str">
            <v>Shared ServicesCorporate ControllerL20</v>
          </cell>
          <cell r="F98" t="str">
            <v>OTHER DEPARTMENT ACTIVITIES</v>
          </cell>
          <cell r="G98">
            <v>20</v>
          </cell>
          <cell r="H98" t="str">
            <v>Corporate Controller</v>
          </cell>
          <cell r="I98" t="str">
            <v>Shared ServicesCorporate Controller20</v>
          </cell>
          <cell r="J98" t="str">
            <v>OTHER DEPARTMENT ACTIVITIES</v>
          </cell>
          <cell r="K98" t="str">
            <v>Contr. Dept. Labor (Internal)</v>
          </cell>
          <cell r="L98" t="str">
            <v>Contr. Dept. Labor (Internal)</v>
          </cell>
          <cell r="M98">
            <v>5</v>
          </cell>
          <cell r="N98">
            <v>52</v>
          </cell>
          <cell r="O98">
            <v>20274403.539978363</v>
          </cell>
          <cell r="P98">
            <v>20211679.395996664</v>
          </cell>
          <cell r="Q98">
            <v>20272747.67503202</v>
          </cell>
          <cell r="R98">
            <v>19498044.07237158</v>
          </cell>
          <cell r="S98">
            <v>19096207.995207705</v>
          </cell>
          <cell r="T98">
            <v>19253449.410251137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0.59924195501973054</v>
          </cell>
          <cell r="AN98">
            <v>0.38663680807967205</v>
          </cell>
          <cell r="AO98">
            <v>5.444688495804738E-3</v>
          </cell>
          <cell r="AP98">
            <v>3.4397762708500952E-3</v>
          </cell>
          <cell r="AQ98">
            <v>5.2367721339426172E-3</v>
          </cell>
          <cell r="AR98">
            <v>0</v>
          </cell>
          <cell r="AS98">
            <v>0.98587876309940259</v>
          </cell>
          <cell r="AT98">
            <v>1.412123690059745E-2</v>
          </cell>
          <cell r="AU98">
            <v>1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</row>
        <row r="99">
          <cell r="E99" t="str">
            <v>Shared ServicesCorporate ControllerN1</v>
          </cell>
          <cell r="F99" t="str">
            <v>Actuarial Consultants</v>
          </cell>
          <cell r="G99">
            <v>1</v>
          </cell>
          <cell r="H99" t="str">
            <v>Corporate Controller</v>
          </cell>
          <cell r="I99" t="str">
            <v>Shared ServicesCorporate Controller1</v>
          </cell>
          <cell r="J99" t="str">
            <v>Actuarial Consultants</v>
          </cell>
          <cell r="K99" t="str">
            <v>Headcount</v>
          </cell>
          <cell r="L99" t="str">
            <v>Headcount</v>
          </cell>
          <cell r="M99">
            <v>1</v>
          </cell>
          <cell r="N99">
            <v>9</v>
          </cell>
          <cell r="O99">
            <v>2028000</v>
          </cell>
          <cell r="P99">
            <v>1433000</v>
          </cell>
          <cell r="Q99">
            <v>1353000</v>
          </cell>
          <cell r="R99">
            <v>1458000</v>
          </cell>
          <cell r="S99">
            <v>1353000</v>
          </cell>
          <cell r="T99">
            <v>1453000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0.12353313821357348</v>
          </cell>
          <cell r="AC99">
            <v>0.12353313821357348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</v>
          </cell>
          <cell r="AL99">
            <v>1</v>
          </cell>
          <cell r="AM99">
            <v>0.53406481179622733</v>
          </cell>
          <cell r="AN99">
            <v>0.44278704005562464</v>
          </cell>
          <cell r="AO99">
            <v>1.5681003584229389E-2</v>
          </cell>
          <cell r="AP99">
            <v>0</v>
          </cell>
          <cell r="AQ99">
            <v>7.4671445639187574E-3</v>
          </cell>
          <cell r="AR99">
            <v>0</v>
          </cell>
          <cell r="AS99">
            <v>0.97685185185185197</v>
          </cell>
          <cell r="AT99">
            <v>2.3148148148148147E-2</v>
          </cell>
          <cell r="AU99">
            <v>1.0000000000000002</v>
          </cell>
          <cell r="AV99">
            <v>0.53406481179622733</v>
          </cell>
          <cell r="AW99">
            <v>0.44278704005562464</v>
          </cell>
          <cell r="AX99">
            <v>1.5681003584229389E-2</v>
          </cell>
          <cell r="AY99">
            <v>0</v>
          </cell>
          <cell r="AZ99">
            <v>7.4671445639187574E-3</v>
          </cell>
          <cell r="BA99">
            <v>0</v>
          </cell>
          <cell r="BB99">
            <v>0.97685185185185197</v>
          </cell>
          <cell r="BC99">
            <v>2.3148148148148147E-2</v>
          </cell>
          <cell r="BD99">
            <v>1.0000000000000002</v>
          </cell>
          <cell r="BE99">
            <v>6.5974702210629455E-2</v>
          </cell>
          <cell r="BF99">
            <v>5.4698872618370573E-2</v>
          </cell>
          <cell r="BG99">
            <v>1.9371235830981503E-3</v>
          </cell>
          <cell r="BH99">
            <v>0</v>
          </cell>
          <cell r="BI99">
            <v>9.2243980147530967E-4</v>
          </cell>
          <cell r="BJ99">
            <v>0</v>
          </cell>
          <cell r="BK99">
            <v>0.12067357482900003</v>
          </cell>
          <cell r="BL99">
            <v>2.8595633845734597E-3</v>
          </cell>
          <cell r="BM99">
            <v>0.12353313821357349</v>
          </cell>
          <cell r="BN99">
            <v>250525.20429712703</v>
          </cell>
          <cell r="BO99">
            <v>177022.9870600508</v>
          </cell>
          <cell r="BP99">
            <v>167140.3360029649</v>
          </cell>
          <cell r="BQ99">
            <v>180111.31551539013</v>
          </cell>
          <cell r="BR99">
            <v>167140.3360029649</v>
          </cell>
          <cell r="BS99">
            <v>179493.64982432226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250525.20429712703</v>
          </cell>
          <cell r="CB99">
            <v>0</v>
          </cell>
          <cell r="CC99">
            <v>0</v>
          </cell>
          <cell r="CD99">
            <v>250525.20429712703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177022.9870600508</v>
          </cell>
          <cell r="CM99">
            <v>0</v>
          </cell>
          <cell r="CN99">
            <v>0</v>
          </cell>
          <cell r="CO99">
            <v>177022.9870600508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167140.3360029649</v>
          </cell>
          <cell r="CX99">
            <v>0</v>
          </cell>
          <cell r="CY99">
            <v>0</v>
          </cell>
          <cell r="CZ99">
            <v>167140.3360029649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180111.31551539013</v>
          </cell>
          <cell r="DI99">
            <v>0</v>
          </cell>
          <cell r="DJ99">
            <v>0</v>
          </cell>
          <cell r="DK99">
            <v>180111.31551539013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167140.3360029649</v>
          </cell>
          <cell r="DT99">
            <v>0</v>
          </cell>
          <cell r="DU99">
            <v>0</v>
          </cell>
          <cell r="DV99">
            <v>167140.3360029649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179493.64982432226</v>
          </cell>
          <cell r="EE99">
            <v>0</v>
          </cell>
          <cell r="EF99">
            <v>0</v>
          </cell>
          <cell r="EG99">
            <v>179493.64982432226</v>
          </cell>
          <cell r="EH99">
            <v>133796.69608315654</v>
          </cell>
          <cell r="EI99">
            <v>110929.31367005553</v>
          </cell>
          <cell r="EJ99">
            <v>3928.4866265230489</v>
          </cell>
          <cell r="EK99">
            <v>0</v>
          </cell>
          <cell r="EL99">
            <v>1870.7079173919283</v>
          </cell>
          <cell r="EM99">
            <v>0</v>
          </cell>
          <cell r="EN99">
            <v>244726.00975321207</v>
          </cell>
          <cell r="EO99">
            <v>5799.1945439149767</v>
          </cell>
          <cell r="EP99">
            <v>250525.20429712709</v>
          </cell>
          <cell r="EQ99">
            <v>94541.748267832023</v>
          </cell>
          <cell r="ER99">
            <v>78383.484462125038</v>
          </cell>
          <cell r="ES99">
            <v>2775.8980945796493</v>
          </cell>
          <cell r="ET99">
            <v>0</v>
          </cell>
          <cell r="EU99">
            <v>1321.8562355141189</v>
          </cell>
          <cell r="EV99">
            <v>0</v>
          </cell>
          <cell r="EW99">
            <v>172925.23272995706</v>
          </cell>
          <cell r="EX99">
            <v>4097.7543300937687</v>
          </cell>
          <cell r="EY99">
            <v>177022.98706005083</v>
          </cell>
          <cell r="EZ99">
            <v>89263.772090981656</v>
          </cell>
          <cell r="FA99">
            <v>74007.574652655385</v>
          </cell>
          <cell r="FB99">
            <v>2620.9282079317973</v>
          </cell>
          <cell r="FC99">
            <v>0</v>
          </cell>
          <cell r="FD99">
            <v>1248.0610513960939</v>
          </cell>
          <cell r="FE99">
            <v>0</v>
          </cell>
          <cell r="FF99">
            <v>163271.34674363703</v>
          </cell>
          <cell r="FG99">
            <v>3868.989259327891</v>
          </cell>
          <cell r="FH99">
            <v>167140.33600296493</v>
          </cell>
          <cell r="FI99">
            <v>96191.115823097745</v>
          </cell>
          <cell r="FJ99">
            <v>79750.956277584293</v>
          </cell>
          <cell r="FK99">
            <v>2824.3261841571029</v>
          </cell>
          <cell r="FL99">
            <v>0</v>
          </cell>
          <cell r="FM99">
            <v>1344.9172305510015</v>
          </cell>
          <cell r="FN99">
            <v>0</v>
          </cell>
          <cell r="FO99">
            <v>175942.07210068204</v>
          </cell>
          <cell r="FP99">
            <v>4169.2434147081049</v>
          </cell>
          <cell r="FQ99">
            <v>180111.31551539016</v>
          </cell>
          <cell r="FR99">
            <v>89263.772090981656</v>
          </cell>
          <cell r="FS99">
            <v>74007.574652655385</v>
          </cell>
          <cell r="FT99">
            <v>2620.9282079317973</v>
          </cell>
          <cell r="FU99">
            <v>0</v>
          </cell>
          <cell r="FV99">
            <v>1248.0610513960939</v>
          </cell>
          <cell r="FW99">
            <v>0</v>
          </cell>
          <cell r="FX99">
            <v>163271.34674363703</v>
          </cell>
          <cell r="FY99">
            <v>3868.989259327891</v>
          </cell>
          <cell r="FZ99">
            <v>167140.33600296493</v>
          </cell>
          <cell r="GA99">
            <v>95861.242312044604</v>
          </cell>
          <cell r="GB99">
            <v>79477.461914492436</v>
          </cell>
          <cell r="GC99">
            <v>2814.6405662416123</v>
          </cell>
          <cell r="GD99">
            <v>0</v>
          </cell>
          <cell r="GE99">
            <v>1340.3050315436251</v>
          </cell>
          <cell r="GF99">
            <v>0</v>
          </cell>
          <cell r="GG99">
            <v>175338.70422653705</v>
          </cell>
          <cell r="GH99">
            <v>4154.9455977852376</v>
          </cell>
          <cell r="GI99">
            <v>179493.64982432229</v>
          </cell>
        </row>
        <row r="100">
          <cell r="E100" t="str">
            <v>Shared ServicesCorporate ControllerN2</v>
          </cell>
          <cell r="F100" t="str">
            <v>Bill 198, Corp Controllership</v>
          </cell>
          <cell r="G100">
            <v>2</v>
          </cell>
          <cell r="H100" t="str">
            <v>Corporate Controller</v>
          </cell>
          <cell r="I100" t="str">
            <v>Shared ServicesCorporate Controller2</v>
          </cell>
          <cell r="J100" t="str">
            <v>Bill 198, Corp Controllership</v>
          </cell>
          <cell r="K100" t="str">
            <v>Total Revenue_Assets Blend</v>
          </cell>
          <cell r="L100" t="str">
            <v>Total Revenue_Assets Blend</v>
          </cell>
          <cell r="M100">
            <v>1</v>
          </cell>
          <cell r="N100">
            <v>42</v>
          </cell>
          <cell r="O100">
            <v>2028000</v>
          </cell>
          <cell r="P100">
            <v>1433000</v>
          </cell>
          <cell r="Q100">
            <v>1353000</v>
          </cell>
          <cell r="R100">
            <v>1458000</v>
          </cell>
          <cell r="S100">
            <v>1353000</v>
          </cell>
          <cell r="T100">
            <v>1453000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0.74073428664156982</v>
          </cell>
          <cell r="AC100">
            <v>0.74073428664156982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1</v>
          </cell>
          <cell r="AL100">
            <v>1</v>
          </cell>
          <cell r="AM100">
            <v>0.41948175347221589</v>
          </cell>
          <cell r="AN100">
            <v>0.51583513605426612</v>
          </cell>
          <cell r="AO100">
            <v>8.784474440985313E-3</v>
          </cell>
          <cell r="AP100">
            <v>4.9985523057760307E-2</v>
          </cell>
          <cell r="AQ100">
            <v>5.9131129747724527E-3</v>
          </cell>
          <cell r="AR100">
            <v>0</v>
          </cell>
          <cell r="AS100">
            <v>0.93531688952648206</v>
          </cell>
          <cell r="AT100">
            <v>6.4683110473518074E-2</v>
          </cell>
          <cell r="AU100">
            <v>1</v>
          </cell>
          <cell r="AV100">
            <v>0.41948175347221589</v>
          </cell>
          <cell r="AW100">
            <v>0.51583513605426612</v>
          </cell>
          <cell r="AX100">
            <v>8.784474440985313E-3</v>
          </cell>
          <cell r="AY100">
            <v>4.9985523057760307E-2</v>
          </cell>
          <cell r="AZ100">
            <v>5.9131129747724527E-3</v>
          </cell>
          <cell r="BA100">
            <v>0</v>
          </cell>
          <cell r="BB100">
            <v>0.93531688952648206</v>
          </cell>
          <cell r="BC100">
            <v>6.4683110473518074E-2</v>
          </cell>
          <cell r="BD100">
            <v>1</v>
          </cell>
          <cell r="BE100">
            <v>0.31072451741739671</v>
          </cell>
          <cell r="BF100">
            <v>0.38209677152981392</v>
          </cell>
          <cell r="BG100">
            <v>6.5069614085643589E-3</v>
          </cell>
          <cell r="BH100">
            <v>3.7025990764595819E-2</v>
          </cell>
          <cell r="BI100">
            <v>4.3800455211990838E-3</v>
          </cell>
          <cell r="BJ100">
            <v>0</v>
          </cell>
          <cell r="BK100">
            <v>0.69282128894721062</v>
          </cell>
          <cell r="BL100">
            <v>4.7912997694359263E-2</v>
          </cell>
          <cell r="BM100">
            <v>0.74073428664156982</v>
          </cell>
          <cell r="BN100">
            <v>1502209.1333091035</v>
          </cell>
          <cell r="BO100">
            <v>1061472.2327573695</v>
          </cell>
          <cell r="BP100">
            <v>1002213.489826044</v>
          </cell>
          <cell r="BQ100">
            <v>1079990.5899234088</v>
          </cell>
          <cell r="BR100">
            <v>1002213.489826044</v>
          </cell>
          <cell r="BS100">
            <v>1076286.918490201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1502209.1333091035</v>
          </cell>
          <cell r="CB100">
            <v>0</v>
          </cell>
          <cell r="CC100">
            <v>0</v>
          </cell>
          <cell r="CD100">
            <v>1502209.1333091035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1061472.2327573695</v>
          </cell>
          <cell r="CM100">
            <v>0</v>
          </cell>
          <cell r="CN100">
            <v>0</v>
          </cell>
          <cell r="CO100">
            <v>1061472.2327573695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1002213.489826044</v>
          </cell>
          <cell r="CX100">
            <v>0</v>
          </cell>
          <cell r="CY100">
            <v>0</v>
          </cell>
          <cell r="CZ100">
            <v>1002213.489826044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1079990.5899234088</v>
          </cell>
          <cell r="DI100">
            <v>0</v>
          </cell>
          <cell r="DJ100">
            <v>0</v>
          </cell>
          <cell r="DK100">
            <v>1079990.5899234088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1002213.489826044</v>
          </cell>
          <cell r="DT100">
            <v>0</v>
          </cell>
          <cell r="DU100">
            <v>0</v>
          </cell>
          <cell r="DV100">
            <v>1002213.489826044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1076286.918490201</v>
          </cell>
          <cell r="EE100">
            <v>0</v>
          </cell>
          <cell r="EF100">
            <v>0</v>
          </cell>
          <cell r="EG100">
            <v>1076286.918490201</v>
          </cell>
          <cell r="EH100">
            <v>630149.32132248045</v>
          </cell>
          <cell r="EI100">
            <v>774892.25266246265</v>
          </cell>
          <cell r="EJ100">
            <v>13196.117736568518</v>
          </cell>
          <cell r="EK100">
            <v>75088.709270600317</v>
          </cell>
          <cell r="EL100">
            <v>8882.7323169917418</v>
          </cell>
          <cell r="EM100">
            <v>0</v>
          </cell>
          <cell r="EN100">
            <v>1405041.5739849431</v>
          </cell>
          <cell r="EO100">
            <v>97167.559324160582</v>
          </cell>
          <cell r="EP100">
            <v>1502209.1333091035</v>
          </cell>
          <cell r="EQ100">
            <v>445268.23345912946</v>
          </cell>
          <cell r="ER100">
            <v>547544.6736022234</v>
          </cell>
          <cell r="ES100">
            <v>9324.4756984727264</v>
          </cell>
          <cell r="ET100">
            <v>53058.244765665811</v>
          </cell>
          <cell r="EU100">
            <v>6276.6052318782868</v>
          </cell>
          <cell r="EV100">
            <v>0</v>
          </cell>
          <cell r="EW100">
            <v>992812.90706135286</v>
          </cell>
          <cell r="EX100">
            <v>68659.325696016822</v>
          </cell>
          <cell r="EY100">
            <v>1061472.2327573695</v>
          </cell>
          <cell r="EZ100">
            <v>420410.27206573769</v>
          </cell>
          <cell r="FA100">
            <v>516976.93187983823</v>
          </cell>
          <cell r="FB100">
            <v>8803.9187857875768</v>
          </cell>
          <cell r="FC100">
            <v>50096.165504498145</v>
          </cell>
          <cell r="FD100">
            <v>5926.2015901823597</v>
          </cell>
          <cell r="FE100">
            <v>0</v>
          </cell>
          <cell r="FF100">
            <v>937387.20394557598</v>
          </cell>
          <cell r="FG100">
            <v>64826.28588046808</v>
          </cell>
          <cell r="FH100">
            <v>1002213.489826044</v>
          </cell>
          <cell r="FI100">
            <v>453036.34639456437</v>
          </cell>
          <cell r="FJ100">
            <v>557097.09289046866</v>
          </cell>
          <cell r="FK100">
            <v>9487.1497336868342</v>
          </cell>
          <cell r="FL100">
            <v>53983.894534780709</v>
          </cell>
          <cell r="FM100">
            <v>6386.1063699082642</v>
          </cell>
          <cell r="FN100">
            <v>0</v>
          </cell>
          <cell r="FO100">
            <v>1010133.4392850331</v>
          </cell>
          <cell r="FP100">
            <v>69857.15063837581</v>
          </cell>
          <cell r="FQ100">
            <v>1079990.5899234088</v>
          </cell>
          <cell r="FR100">
            <v>420410.27206573769</v>
          </cell>
          <cell r="FS100">
            <v>516976.93187983823</v>
          </cell>
          <cell r="FT100">
            <v>8803.9187857875768</v>
          </cell>
          <cell r="FU100">
            <v>50096.165504498145</v>
          </cell>
          <cell r="FV100">
            <v>5926.2015901823597</v>
          </cell>
          <cell r="FW100">
            <v>0</v>
          </cell>
          <cell r="FX100">
            <v>937387.20394557598</v>
          </cell>
          <cell r="FY100">
            <v>64826.28588046808</v>
          </cell>
          <cell r="FZ100">
            <v>1002213.489826044</v>
          </cell>
          <cell r="GA100">
            <v>451482.72380747739</v>
          </cell>
          <cell r="GB100">
            <v>555186.60903281963</v>
          </cell>
          <cell r="GC100">
            <v>9454.6149266440134</v>
          </cell>
          <cell r="GD100">
            <v>53798.76458095773</v>
          </cell>
          <cell r="GE100">
            <v>6364.2061423022687</v>
          </cell>
          <cell r="GF100">
            <v>0</v>
          </cell>
          <cell r="GG100">
            <v>1006669.3328402971</v>
          </cell>
          <cell r="GH100">
            <v>69617.585649904009</v>
          </cell>
          <cell r="GI100">
            <v>1076286.918490201</v>
          </cell>
        </row>
        <row r="101">
          <cell r="E101" t="str">
            <v>Shared ServicesCorporate ControllerN3</v>
          </cell>
          <cell r="F101" t="str">
            <v>General Departmental activities</v>
          </cell>
          <cell r="G101">
            <v>3</v>
          </cell>
          <cell r="H101" t="str">
            <v>Corporate Controller</v>
          </cell>
          <cell r="I101" t="str">
            <v>Shared ServicesCorporate Controller3</v>
          </cell>
          <cell r="J101" t="str">
            <v>General Departmental activities</v>
          </cell>
          <cell r="K101" t="str">
            <v>Contr. Dept. Labor (Internal)</v>
          </cell>
          <cell r="L101" t="str">
            <v>Contr. Dept. Labor (Internal)</v>
          </cell>
          <cell r="M101">
            <v>5</v>
          </cell>
          <cell r="N101">
            <v>52</v>
          </cell>
          <cell r="O101">
            <v>2028000</v>
          </cell>
          <cell r="P101">
            <v>1433000</v>
          </cell>
          <cell r="Q101">
            <v>1353000</v>
          </cell>
          <cell r="R101">
            <v>1458000</v>
          </cell>
          <cell r="S101">
            <v>1353000</v>
          </cell>
          <cell r="T101">
            <v>1453000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0.13573257514485679</v>
          </cell>
          <cell r="AC101">
            <v>0.13573257514485679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1</v>
          </cell>
          <cell r="AL101">
            <v>1</v>
          </cell>
          <cell r="AM101">
            <v>0.59924195501973054</v>
          </cell>
          <cell r="AN101">
            <v>0.38663680807967205</v>
          </cell>
          <cell r="AO101">
            <v>5.444688495804738E-3</v>
          </cell>
          <cell r="AP101">
            <v>3.4397762708500952E-3</v>
          </cell>
          <cell r="AQ101">
            <v>5.2367721339426172E-3</v>
          </cell>
          <cell r="AR101">
            <v>0</v>
          </cell>
          <cell r="AS101">
            <v>0.98587876309940259</v>
          </cell>
          <cell r="AT101">
            <v>1.412123690059745E-2</v>
          </cell>
          <cell r="AU101">
            <v>1</v>
          </cell>
          <cell r="AV101">
            <v>0.59924195501973054</v>
          </cell>
          <cell r="AW101">
            <v>0.38663680807967205</v>
          </cell>
          <cell r="AX101">
            <v>5.444688495804738E-3</v>
          </cell>
          <cell r="AY101">
            <v>3.4397762708500952E-3</v>
          </cell>
          <cell r="AZ101">
            <v>5.2367721339426172E-3</v>
          </cell>
          <cell r="BA101">
            <v>0</v>
          </cell>
          <cell r="BB101">
            <v>0.98587876309940259</v>
          </cell>
          <cell r="BC101">
            <v>1.412123690059745E-2</v>
          </cell>
          <cell r="BD101">
            <v>1</v>
          </cell>
          <cell r="BE101">
            <v>8.1336653689666472E-2</v>
          </cell>
          <cell r="BF101">
            <v>5.247920960644166E-2</v>
          </cell>
          <cell r="BG101">
            <v>7.3902159039715388E-4</v>
          </cell>
          <cell r="BH101">
            <v>4.6688969116465579E-4</v>
          </cell>
          <cell r="BI101">
            <v>7.1080056718685828E-4</v>
          </cell>
          <cell r="BJ101">
            <v>0</v>
          </cell>
          <cell r="BK101">
            <v>0.13381586329610812</v>
          </cell>
          <cell r="BL101">
            <v>1.9167118487486679E-3</v>
          </cell>
          <cell r="BM101">
            <v>0.13573257514485679</v>
          </cell>
          <cell r="BN101">
            <v>275265.66239376954</v>
          </cell>
          <cell r="BO101">
            <v>194504.78018257977</v>
          </cell>
          <cell r="BP101">
            <v>183646.17417099123</v>
          </cell>
          <cell r="BQ101">
            <v>197898.0945612012</v>
          </cell>
          <cell r="BR101">
            <v>183646.17417099123</v>
          </cell>
          <cell r="BS101">
            <v>197219.43168547691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275265.66239376954</v>
          </cell>
          <cell r="CB101">
            <v>0</v>
          </cell>
          <cell r="CC101">
            <v>0</v>
          </cell>
          <cell r="CD101">
            <v>275265.66239376954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194504.78018257977</v>
          </cell>
          <cell r="CM101">
            <v>0</v>
          </cell>
          <cell r="CN101">
            <v>0</v>
          </cell>
          <cell r="CO101">
            <v>194504.78018257977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183646.17417099123</v>
          </cell>
          <cell r="CX101">
            <v>0</v>
          </cell>
          <cell r="CY101">
            <v>0</v>
          </cell>
          <cell r="CZ101">
            <v>183646.17417099123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197898.0945612012</v>
          </cell>
          <cell r="DI101">
            <v>0</v>
          </cell>
          <cell r="DJ101">
            <v>0</v>
          </cell>
          <cell r="DK101">
            <v>197898.0945612012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183646.17417099123</v>
          </cell>
          <cell r="DT101">
            <v>0</v>
          </cell>
          <cell r="DU101">
            <v>0</v>
          </cell>
          <cell r="DV101">
            <v>183646.17417099123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197219.43168547691</v>
          </cell>
          <cell r="EE101">
            <v>0</v>
          </cell>
          <cell r="EF101">
            <v>0</v>
          </cell>
          <cell r="EG101">
            <v>197219.43168547691</v>
          </cell>
          <cell r="EH101">
            <v>164950.73368264359</v>
          </cell>
          <cell r="EI101">
            <v>106427.83708186368</v>
          </cell>
          <cell r="EJ101">
            <v>1498.735785325428</v>
          </cell>
          <cell r="EK101">
            <v>946.85229368192188</v>
          </cell>
          <cell r="EL101">
            <v>1441.5035502549485</v>
          </cell>
          <cell r="EM101">
            <v>0</v>
          </cell>
          <cell r="EN101">
            <v>271378.57076450723</v>
          </cell>
          <cell r="EO101">
            <v>3887.0916292622983</v>
          </cell>
          <cell r="EP101">
            <v>275265.66239376954</v>
          </cell>
          <cell r="EQ101">
            <v>116555.42473729204</v>
          </cell>
          <cell r="ER101">
            <v>75202.707366030896</v>
          </cell>
          <cell r="ES101">
            <v>1059.0179390391215</v>
          </cell>
          <cell r="ET101">
            <v>669.05292743895177</v>
          </cell>
          <cell r="EU101">
            <v>1018.5772127787679</v>
          </cell>
          <cell r="EV101">
            <v>0</v>
          </cell>
          <cell r="EW101">
            <v>191758.13210332292</v>
          </cell>
          <cell r="EX101">
            <v>2746.6480792568409</v>
          </cell>
          <cell r="EY101">
            <v>194504.78018257977</v>
          </cell>
          <cell r="EZ101">
            <v>110048.49244211873</v>
          </cell>
          <cell r="FA101">
            <v>71004.370597515561</v>
          </cell>
          <cell r="FB101">
            <v>999.89621180734923</v>
          </cell>
          <cell r="FC101">
            <v>631.70175214577932</v>
          </cell>
          <cell r="FD101">
            <v>961.71316740381928</v>
          </cell>
          <cell r="FE101">
            <v>0</v>
          </cell>
          <cell r="FF101">
            <v>181052.86303963428</v>
          </cell>
          <cell r="FG101">
            <v>2593.3111313569475</v>
          </cell>
          <cell r="FH101">
            <v>183646.17417099123</v>
          </cell>
          <cell r="FI101">
            <v>118588.84107953371</v>
          </cell>
          <cell r="FJ101">
            <v>76514.687606191932</v>
          </cell>
          <cell r="FK101">
            <v>1077.4934787990503</v>
          </cell>
          <cell r="FL101">
            <v>680.72516971806817</v>
          </cell>
          <cell r="FM101">
            <v>1036.3472269584395</v>
          </cell>
          <cell r="FN101">
            <v>0</v>
          </cell>
          <cell r="FO101">
            <v>195103.52868572564</v>
          </cell>
          <cell r="FP101">
            <v>2794.5658754755577</v>
          </cell>
          <cell r="FQ101">
            <v>197898.0945612012</v>
          </cell>
          <cell r="FR101">
            <v>110048.49244211873</v>
          </cell>
          <cell r="FS101">
            <v>71004.370597515561</v>
          </cell>
          <cell r="FT101">
            <v>999.89621180734923</v>
          </cell>
          <cell r="FU101">
            <v>631.70175214577932</v>
          </cell>
          <cell r="FV101">
            <v>961.71316740381928</v>
          </cell>
          <cell r="FW101">
            <v>0</v>
          </cell>
          <cell r="FX101">
            <v>181052.86303963428</v>
          </cell>
          <cell r="FY101">
            <v>2593.3111313569475</v>
          </cell>
          <cell r="FZ101">
            <v>183646.17417099123</v>
          </cell>
          <cell r="GA101">
            <v>118182.15781108537</v>
          </cell>
          <cell r="GB101">
            <v>76252.291558159734</v>
          </cell>
          <cell r="GC101">
            <v>1073.7983708470647</v>
          </cell>
          <cell r="GD101">
            <v>678.39072126224494</v>
          </cell>
          <cell r="GE101">
            <v>1032.7932241225051</v>
          </cell>
          <cell r="GF101">
            <v>0</v>
          </cell>
          <cell r="GG101">
            <v>194434.44936924509</v>
          </cell>
          <cell r="GH101">
            <v>2784.9823162318144</v>
          </cell>
          <cell r="GI101">
            <v>197219.43168547691</v>
          </cell>
        </row>
        <row r="102">
          <cell r="E102" t="str">
            <v>Shared ServicesTaxationL1</v>
          </cell>
          <cell r="F102" t="str">
            <v>Compliance activities including tax filings and audits</v>
          </cell>
          <cell r="G102">
            <v>1</v>
          </cell>
          <cell r="H102" t="str">
            <v>Taxation</v>
          </cell>
          <cell r="I102" t="str">
            <v>Shared ServicesTaxation1</v>
          </cell>
          <cell r="J102" t="str">
            <v>Compliance activities including tax filings and audits</v>
          </cell>
          <cell r="K102" t="str">
            <v>OperMaint Exp_Assets Blend</v>
          </cell>
          <cell r="L102" t="str">
            <v>OperMaint Exp_Assets Blend</v>
          </cell>
          <cell r="M102">
            <v>1</v>
          </cell>
          <cell r="N102">
            <v>38</v>
          </cell>
          <cell r="O102">
            <v>2099699.210457915</v>
          </cell>
          <cell r="P102">
            <v>2011163.722825608</v>
          </cell>
          <cell r="Q102">
            <v>2019708.6566234205</v>
          </cell>
          <cell r="R102">
            <v>2028935.2546110137</v>
          </cell>
          <cell r="S102">
            <v>2072265.4940279119</v>
          </cell>
          <cell r="T102">
            <v>2109114.9873549258</v>
          </cell>
          <cell r="U102">
            <v>0.01</v>
          </cell>
          <cell r="V102">
            <v>5.0000000000000001E-3</v>
          </cell>
          <cell r="W102">
            <v>2.1999999999999999E-2</v>
          </cell>
          <cell r="X102">
            <v>2.2499999999999996E-2</v>
          </cell>
          <cell r="Y102">
            <v>2.0428571428571431E-2</v>
          </cell>
          <cell r="Z102">
            <v>1.46E-2</v>
          </cell>
          <cell r="AA102">
            <v>0.25</v>
          </cell>
          <cell r="AB102">
            <v>2.64E-2</v>
          </cell>
          <cell r="AC102">
            <v>0.37092857142857139</v>
          </cell>
          <cell r="AD102">
            <v>2.695936838051223E-2</v>
          </cell>
          <cell r="AE102">
            <v>1.3479684190256115E-2</v>
          </cell>
          <cell r="AF102">
            <v>5.9310610437126904E-2</v>
          </cell>
          <cell r="AG102">
            <v>6.0658578856152508E-2</v>
          </cell>
          <cell r="AH102">
            <v>5.507413826304642E-2</v>
          </cell>
          <cell r="AI102">
            <v>3.9360677835547857E-2</v>
          </cell>
          <cell r="AJ102">
            <v>0.6739842095128058</v>
          </cell>
          <cell r="AK102">
            <v>7.1172732524552293E-2</v>
          </cell>
          <cell r="AL102">
            <v>1</v>
          </cell>
          <cell r="AM102">
            <v>0.56458681305919989</v>
          </cell>
          <cell r="AN102">
            <v>0.39081999637524456</v>
          </cell>
          <cell r="AO102">
            <v>1.5999817758530818E-2</v>
          </cell>
          <cell r="AP102">
            <v>2.1352166789889361E-2</v>
          </cell>
          <cell r="AQ102">
            <v>7.2412060171352993E-3</v>
          </cell>
          <cell r="AR102">
            <v>0</v>
          </cell>
          <cell r="AS102">
            <v>0.95540680943444445</v>
          </cell>
          <cell r="AT102">
            <v>4.4593190565555475E-2</v>
          </cell>
          <cell r="AU102">
            <v>0.99999999999999989</v>
          </cell>
          <cell r="AV102">
            <v>0.46542587554365439</v>
          </cell>
          <cell r="AW102">
            <v>0.31699629983993338</v>
          </cell>
          <cell r="AX102">
            <v>6.0449361186896401E-2</v>
          </cell>
          <cell r="AY102">
            <v>6.2178270911908931E-2</v>
          </cell>
          <cell r="AZ102">
            <v>5.5589514682059166E-2</v>
          </cell>
          <cell r="BA102">
            <v>3.9360677835547857E-2</v>
          </cell>
          <cell r="BB102">
            <v>0.78242217538358783</v>
          </cell>
          <cell r="BC102">
            <v>0.21757782461641237</v>
          </cell>
          <cell r="BD102">
            <v>1.0000000000000002</v>
          </cell>
          <cell r="BE102">
            <v>0.17263975512129978</v>
          </cell>
          <cell r="BF102">
            <v>0.11758298464776956</v>
          </cell>
          <cell r="BG102">
            <v>2.2422395188825214E-2</v>
          </cell>
          <cell r="BH102">
            <v>2.3063697203253075E-2</v>
          </cell>
          <cell r="BI102">
            <v>2.06197392674238E-2</v>
          </cell>
          <cell r="BJ102">
            <v>1.46E-2</v>
          </cell>
          <cell r="BK102">
            <v>0.29022273976906932</v>
          </cell>
          <cell r="BL102">
            <v>8.0705831659502097E-2</v>
          </cell>
          <cell r="BM102">
            <v>0.37092857142857139</v>
          </cell>
          <cell r="BN102">
            <v>778838.42856485362</v>
          </cell>
          <cell r="BO102">
            <v>745998.08661667013</v>
          </cell>
          <cell r="BP102">
            <v>749167.64670324442</v>
          </cell>
          <cell r="BQ102">
            <v>752590.05551392806</v>
          </cell>
          <cell r="BR102">
            <v>768662.47932049609</v>
          </cell>
          <cell r="BS102">
            <v>782331.00923815207</v>
          </cell>
          <cell r="BT102">
            <v>20996.992104579149</v>
          </cell>
          <cell r="BU102">
            <v>10498.496052289574</v>
          </cell>
          <cell r="BV102">
            <v>46193.38263007412</v>
          </cell>
          <cell r="BW102">
            <v>47243.232235303076</v>
          </cell>
          <cell r="BX102">
            <v>42893.855299354553</v>
          </cell>
          <cell r="BY102">
            <v>30655.608472685555</v>
          </cell>
          <cell r="BZ102">
            <v>524924.80261447874</v>
          </cell>
          <cell r="CA102">
            <v>55432.059156088952</v>
          </cell>
          <cell r="CB102">
            <v>31495.488156868723</v>
          </cell>
          <cell r="CC102">
            <v>166986.07863741732</v>
          </cell>
          <cell r="CD102">
            <v>778838.42856485373</v>
          </cell>
          <cell r="CE102">
            <v>20111.637228256081</v>
          </cell>
          <cell r="CF102">
            <v>10055.81861412804</v>
          </cell>
          <cell r="CG102">
            <v>44245.601902163377</v>
          </cell>
          <cell r="CH102">
            <v>45251.183763576177</v>
          </cell>
          <cell r="CI102">
            <v>41085.201766294573</v>
          </cell>
          <cell r="CJ102">
            <v>29362.990353253877</v>
          </cell>
          <cell r="CK102">
            <v>502790.93070640205</v>
          </cell>
          <cell r="CL102">
            <v>53094.722282596056</v>
          </cell>
          <cell r="CM102">
            <v>30167.455842384123</v>
          </cell>
          <cell r="CN102">
            <v>159944.97778528801</v>
          </cell>
          <cell r="CO102">
            <v>745998.08661667025</v>
          </cell>
          <cell r="CP102">
            <v>20197.086566234204</v>
          </cell>
          <cell r="CQ102">
            <v>10098.543283117102</v>
          </cell>
          <cell r="CR102">
            <v>44433.59044571525</v>
          </cell>
          <cell r="CS102">
            <v>45443.444774026953</v>
          </cell>
          <cell r="CT102">
            <v>41259.762556735594</v>
          </cell>
          <cell r="CU102">
            <v>29487.74638670194</v>
          </cell>
          <cell r="CV102">
            <v>504927.16415585513</v>
          </cell>
          <cell r="CW102">
            <v>53320.308534858304</v>
          </cell>
          <cell r="CX102">
            <v>30295.629849351306</v>
          </cell>
          <cell r="CY102">
            <v>160624.54416317973</v>
          </cell>
          <cell r="CZ102">
            <v>749167.64670324442</v>
          </cell>
          <cell r="DA102">
            <v>20289.352546110138</v>
          </cell>
          <cell r="DB102">
            <v>10144.676273055069</v>
          </cell>
          <cell r="DC102">
            <v>44636.575601442295</v>
          </cell>
          <cell r="DD102">
            <v>45651.043228747796</v>
          </cell>
          <cell r="DE102">
            <v>41448.248772767853</v>
          </cell>
          <cell r="DF102">
            <v>29622.454717320801</v>
          </cell>
          <cell r="DG102">
            <v>507233.81365275342</v>
          </cell>
          <cell r="DH102">
            <v>53563.890721730764</v>
          </cell>
          <cell r="DI102">
            <v>30434.028819165207</v>
          </cell>
          <cell r="DJ102">
            <v>161358.32232027873</v>
          </cell>
          <cell r="DK102">
            <v>752590.05551392806</v>
          </cell>
          <cell r="DL102">
            <v>20722.654940279117</v>
          </cell>
          <cell r="DM102">
            <v>10361.327470139558</v>
          </cell>
          <cell r="DN102">
            <v>45589.840868614061</v>
          </cell>
          <cell r="DO102">
            <v>46625.973615628005</v>
          </cell>
          <cell r="DP102">
            <v>42333.42366371306</v>
          </cell>
          <cell r="DQ102">
            <v>30255.076212807515</v>
          </cell>
          <cell r="DR102">
            <v>518066.37350697798</v>
          </cell>
          <cell r="DS102">
            <v>54707.809042336878</v>
          </cell>
          <cell r="DT102">
            <v>31083.982410418677</v>
          </cell>
          <cell r="DU102">
            <v>164804.31436076266</v>
          </cell>
          <cell r="DV102">
            <v>768662.4793204962</v>
          </cell>
          <cell r="DW102">
            <v>21091.149873549257</v>
          </cell>
          <cell r="DX102">
            <v>10545.574936774628</v>
          </cell>
          <cell r="DY102">
            <v>46400.529721808365</v>
          </cell>
          <cell r="DZ102">
            <v>47455.087215485823</v>
          </cell>
          <cell r="EA102">
            <v>43086.206170250633</v>
          </cell>
          <cell r="EB102">
            <v>30793.078815381919</v>
          </cell>
          <cell r="EC102">
            <v>527278.74683873146</v>
          </cell>
          <cell r="ED102">
            <v>55680.635666170048</v>
          </cell>
          <cell r="EE102">
            <v>31636.724810323885</v>
          </cell>
          <cell r="EF102">
            <v>167734.90192292674</v>
          </cell>
          <cell r="EG102">
            <v>782331.00923815218</v>
          </cell>
          <cell r="EH102">
            <v>362491.55752184091</v>
          </cell>
          <cell r="EI102">
            <v>246888.90002820687</v>
          </cell>
          <cell r="EJ102">
            <v>47080.285474551645</v>
          </cell>
          <cell r="EK102">
            <v>48426.826807910897</v>
          </cell>
          <cell r="EL102">
            <v>43295.25025965782</v>
          </cell>
          <cell r="EM102">
            <v>30655.608472685555</v>
          </cell>
          <cell r="EN102">
            <v>609380.45755004778</v>
          </cell>
          <cell r="EO102">
            <v>169457.97101480592</v>
          </cell>
          <cell r="EP102">
            <v>778838.42856485373</v>
          </cell>
          <cell r="EQ102">
            <v>347206.81261745462</v>
          </cell>
          <cell r="ER102">
            <v>236478.63314515457</v>
          </cell>
          <cell r="ES102">
            <v>45095.10778262472</v>
          </cell>
          <cell r="ET102">
            <v>46384.871129417021</v>
          </cell>
          <cell r="EU102">
            <v>41469.671588765428</v>
          </cell>
          <cell r="EV102">
            <v>29362.990353253877</v>
          </cell>
          <cell r="EW102">
            <v>583685.44576260925</v>
          </cell>
          <cell r="EX102">
            <v>162312.64085406106</v>
          </cell>
          <cell r="EY102">
            <v>745998.08661667025</v>
          </cell>
          <cell r="EZ102">
            <v>348682.00789583666</v>
          </cell>
          <cell r="FA102">
            <v>237483.37196471894</v>
          </cell>
          <cell r="FB102">
            <v>45286.705665101617</v>
          </cell>
          <cell r="FC102">
            <v>46581.94889515161</v>
          </cell>
          <cell r="FD102">
            <v>41645.865895733717</v>
          </cell>
          <cell r="FE102">
            <v>29487.74638670194</v>
          </cell>
          <cell r="FF102">
            <v>586165.37986055564</v>
          </cell>
          <cell r="FG102">
            <v>163002.2668426889</v>
          </cell>
          <cell r="FH102">
            <v>749167.64670324454</v>
          </cell>
          <cell r="FI102">
            <v>350274.88551301742</v>
          </cell>
          <cell r="FJ102">
            <v>238568.26289424524</v>
          </cell>
          <cell r="FK102">
            <v>45493.588091427853</v>
          </cell>
          <cell r="FL102">
            <v>46794.748357353601</v>
          </cell>
          <cell r="FM102">
            <v>41836.115940563228</v>
          </cell>
          <cell r="FN102">
            <v>29622.454717320801</v>
          </cell>
          <cell r="FO102">
            <v>588843.14840726275</v>
          </cell>
          <cell r="FP102">
            <v>163746.90710666549</v>
          </cell>
          <cell r="FQ102">
            <v>752590.05551392818</v>
          </cell>
          <cell r="FR102">
            <v>357755.40743529802</v>
          </cell>
          <cell r="FS102">
            <v>243663.16177038656</v>
          </cell>
          <cell r="FT102">
            <v>46465.155843259956</v>
          </cell>
          <cell r="FU102">
            <v>47794.103879009403</v>
          </cell>
          <cell r="FV102">
            <v>42729.574179734715</v>
          </cell>
          <cell r="FW102">
            <v>30255.076212807515</v>
          </cell>
          <cell r="FX102">
            <v>601418.56920568459</v>
          </cell>
          <cell r="FY102">
            <v>167243.91011481159</v>
          </cell>
          <cell r="FZ102">
            <v>768662.4793204962</v>
          </cell>
          <cell r="GA102">
            <v>364117.09493961767</v>
          </cell>
          <cell r="GB102">
            <v>247996.03517853495</v>
          </cell>
          <cell r="GC102">
            <v>47291.409745146237</v>
          </cell>
          <cell r="GD102">
            <v>48643.989435196949</v>
          </cell>
          <cell r="GE102">
            <v>43489.401124274416</v>
          </cell>
          <cell r="GF102">
            <v>30793.078815381919</v>
          </cell>
          <cell r="GG102">
            <v>612113.13011815271</v>
          </cell>
          <cell r="GH102">
            <v>170217.87911999953</v>
          </cell>
          <cell r="GI102">
            <v>782331.00923815218</v>
          </cell>
        </row>
        <row r="103">
          <cell r="E103" t="str">
            <v>Shared ServicesTaxationL2</v>
          </cell>
          <cell r="F103" t="str">
            <v>Tax Planning</v>
          </cell>
          <cell r="G103">
            <v>2</v>
          </cell>
          <cell r="H103" t="str">
            <v>Taxation</v>
          </cell>
          <cell r="I103" t="str">
            <v>Shared ServicesTaxation2</v>
          </cell>
          <cell r="J103" t="str">
            <v>Tax Planning</v>
          </cell>
          <cell r="K103" t="str">
            <v>OperMaint Exp_Assets Blend</v>
          </cell>
          <cell r="L103" t="str">
            <v>OperMaint Exp_Assets Blend</v>
          </cell>
          <cell r="M103">
            <v>1</v>
          </cell>
          <cell r="N103">
            <v>38</v>
          </cell>
          <cell r="O103">
            <v>2099699.210457915</v>
          </cell>
          <cell r="P103">
            <v>2011163.722825608</v>
          </cell>
          <cell r="Q103">
            <v>2019708.6566234205</v>
          </cell>
          <cell r="R103">
            <v>2028935.2546110137</v>
          </cell>
          <cell r="S103">
            <v>2072265.4940279119</v>
          </cell>
          <cell r="T103">
            <v>2109114.9873549258</v>
          </cell>
          <cell r="U103">
            <v>0</v>
          </cell>
          <cell r="V103">
            <v>0</v>
          </cell>
          <cell r="W103">
            <v>0.02</v>
          </cell>
          <cell r="X103">
            <v>0</v>
          </cell>
          <cell r="Y103">
            <v>0</v>
          </cell>
          <cell r="Z103">
            <v>1E-3</v>
          </cell>
          <cell r="AA103">
            <v>0.18000000000000002</v>
          </cell>
          <cell r="AB103">
            <v>0.03</v>
          </cell>
          <cell r="AC103">
            <v>0.23100000000000001</v>
          </cell>
          <cell r="AD103">
            <v>0</v>
          </cell>
          <cell r="AE103">
            <v>0</v>
          </cell>
          <cell r="AF103">
            <v>8.6580086580086577E-2</v>
          </cell>
          <cell r="AG103">
            <v>0</v>
          </cell>
          <cell r="AH103">
            <v>0</v>
          </cell>
          <cell r="AI103">
            <v>4.329004329004329E-3</v>
          </cell>
          <cell r="AJ103">
            <v>0.77922077922077926</v>
          </cell>
          <cell r="AK103">
            <v>0.12987012987012986</v>
          </cell>
          <cell r="AL103">
            <v>1</v>
          </cell>
          <cell r="AM103">
            <v>0.56458681305919989</v>
          </cell>
          <cell r="AN103">
            <v>0.39081999637524456</v>
          </cell>
          <cell r="AO103">
            <v>1.5999817758530818E-2</v>
          </cell>
          <cell r="AP103">
            <v>2.1352166789889361E-2</v>
          </cell>
          <cell r="AQ103">
            <v>7.2412060171352993E-3</v>
          </cell>
          <cell r="AR103">
            <v>0</v>
          </cell>
          <cell r="AS103">
            <v>0.95540680943444445</v>
          </cell>
          <cell r="AT103">
            <v>4.4593190565555475E-2</v>
          </cell>
          <cell r="AU103">
            <v>0.99999999999999989</v>
          </cell>
          <cell r="AV103">
            <v>0.53379464041767344</v>
          </cell>
          <cell r="AW103">
            <v>0.36950494522316346</v>
          </cell>
          <cell r="AX103">
            <v>8.8657984990285377E-2</v>
          </cell>
          <cell r="AY103">
            <v>2.7730086740116052E-3</v>
          </cell>
          <cell r="AZ103">
            <v>9.4041636586172711E-4</v>
          </cell>
          <cell r="BA103">
            <v>4.329004329004329E-3</v>
          </cell>
          <cell r="BB103">
            <v>0.9032995856408369</v>
          </cell>
          <cell r="BC103">
            <v>9.6700414359163045E-2</v>
          </cell>
          <cell r="BD103">
            <v>1</v>
          </cell>
          <cell r="BE103">
            <v>0.12330656193648257</v>
          </cell>
          <cell r="BF103">
            <v>8.535564234655077E-2</v>
          </cell>
          <cell r="BG103">
            <v>2.0479994532755924E-2</v>
          </cell>
          <cell r="BH103">
            <v>6.4056500369668082E-4</v>
          </cell>
          <cell r="BI103">
            <v>2.1723618051405896E-4</v>
          </cell>
          <cell r="BJ103">
            <v>1E-3</v>
          </cell>
          <cell r="BK103">
            <v>0.20866220428303334</v>
          </cell>
          <cell r="BL103">
            <v>2.2337795716966664E-2</v>
          </cell>
          <cell r="BM103">
            <v>0.23100000000000001</v>
          </cell>
          <cell r="BN103">
            <v>485030.51761577837</v>
          </cell>
          <cell r="BO103">
            <v>464578.81997271546</v>
          </cell>
          <cell r="BP103">
            <v>466552.69968001015</v>
          </cell>
          <cell r="BQ103">
            <v>468684.04381514416</v>
          </cell>
          <cell r="BR103">
            <v>478693.32912044768</v>
          </cell>
          <cell r="BS103">
            <v>487205.56207898789</v>
          </cell>
          <cell r="BT103">
            <v>0</v>
          </cell>
          <cell r="BU103">
            <v>0</v>
          </cell>
          <cell r="BV103">
            <v>41993.984209158298</v>
          </cell>
          <cell r="BW103">
            <v>0</v>
          </cell>
          <cell r="BX103">
            <v>0</v>
          </cell>
          <cell r="BY103">
            <v>2099.6992104579149</v>
          </cell>
          <cell r="BZ103">
            <v>377945.85788242472</v>
          </cell>
          <cell r="CA103">
            <v>62990.976313737447</v>
          </cell>
          <cell r="CB103">
            <v>0</v>
          </cell>
          <cell r="CC103">
            <v>44093.683419616209</v>
          </cell>
          <cell r="CD103">
            <v>485030.51761577837</v>
          </cell>
          <cell r="CE103">
            <v>0</v>
          </cell>
          <cell r="CF103">
            <v>0</v>
          </cell>
          <cell r="CG103">
            <v>40223.274456512161</v>
          </cell>
          <cell r="CH103">
            <v>0</v>
          </cell>
          <cell r="CI103">
            <v>0</v>
          </cell>
          <cell r="CJ103">
            <v>2011.1637228256081</v>
          </cell>
          <cell r="CK103">
            <v>362009.47010860947</v>
          </cell>
          <cell r="CL103">
            <v>60334.911684768238</v>
          </cell>
          <cell r="CM103">
            <v>0</v>
          </cell>
          <cell r="CN103">
            <v>42234.438179337769</v>
          </cell>
          <cell r="CO103">
            <v>464578.81997271546</v>
          </cell>
          <cell r="CP103">
            <v>0</v>
          </cell>
          <cell r="CQ103">
            <v>0</v>
          </cell>
          <cell r="CR103">
            <v>40394.173132468408</v>
          </cell>
          <cell r="CS103">
            <v>0</v>
          </cell>
          <cell r="CT103">
            <v>0</v>
          </cell>
          <cell r="CU103">
            <v>2019.7086566234204</v>
          </cell>
          <cell r="CV103">
            <v>363547.55819221574</v>
          </cell>
          <cell r="CW103">
            <v>60591.259698702612</v>
          </cell>
          <cell r="CX103">
            <v>0</v>
          </cell>
          <cell r="CY103">
            <v>42413.881789091829</v>
          </cell>
          <cell r="CZ103">
            <v>466552.69968001021</v>
          </cell>
          <cell r="DA103">
            <v>0</v>
          </cell>
          <cell r="DB103">
            <v>0</v>
          </cell>
          <cell r="DC103">
            <v>40578.705092220269</v>
          </cell>
          <cell r="DD103">
            <v>0</v>
          </cell>
          <cell r="DE103">
            <v>0</v>
          </cell>
          <cell r="DF103">
            <v>2028.9352546110138</v>
          </cell>
          <cell r="DG103">
            <v>365208.34582998249</v>
          </cell>
          <cell r="DH103">
            <v>60868.057638330407</v>
          </cell>
          <cell r="DI103">
            <v>0</v>
          </cell>
          <cell r="DJ103">
            <v>42607.640346831286</v>
          </cell>
          <cell r="DK103">
            <v>468684.04381514416</v>
          </cell>
          <cell r="DL103">
            <v>0</v>
          </cell>
          <cell r="DM103">
            <v>0</v>
          </cell>
          <cell r="DN103">
            <v>41445.309880558241</v>
          </cell>
          <cell r="DO103">
            <v>0</v>
          </cell>
          <cell r="DP103">
            <v>0</v>
          </cell>
          <cell r="DQ103">
            <v>2072.2654940279122</v>
          </cell>
          <cell r="DR103">
            <v>373007.78892502422</v>
          </cell>
          <cell r="DS103">
            <v>62167.964820837355</v>
          </cell>
          <cell r="DT103">
            <v>0</v>
          </cell>
          <cell r="DU103">
            <v>43517.575374586151</v>
          </cell>
          <cell r="DV103">
            <v>478693.32912044774</v>
          </cell>
          <cell r="DW103">
            <v>0</v>
          </cell>
          <cell r="DX103">
            <v>0</v>
          </cell>
          <cell r="DY103">
            <v>42182.299747098514</v>
          </cell>
          <cell r="DZ103">
            <v>0</v>
          </cell>
          <cell r="EA103">
            <v>0</v>
          </cell>
          <cell r="EB103">
            <v>2109.1149873549261</v>
          </cell>
          <cell r="EC103">
            <v>379640.6977238867</v>
          </cell>
          <cell r="ED103">
            <v>63273.449620647771</v>
          </cell>
          <cell r="EE103">
            <v>0</v>
          </cell>
          <cell r="EF103">
            <v>44291.414734453443</v>
          </cell>
          <cell r="EG103">
            <v>487205.56207898789</v>
          </cell>
          <cell r="EH103">
            <v>258906.69074231244</v>
          </cell>
          <cell r="EI103">
            <v>179221.17484318081</v>
          </cell>
          <cell r="EJ103">
            <v>43001.828350610027</v>
          </cell>
          <cell r="EK103">
            <v>1344.9938325088922</v>
          </cell>
          <cell r="EL103">
            <v>456.13063670826273</v>
          </cell>
          <cell r="EM103">
            <v>2099.6992104579149</v>
          </cell>
          <cell r="EN103">
            <v>438127.86558549327</v>
          </cell>
          <cell r="EO103">
            <v>46902.652030285099</v>
          </cell>
          <cell r="EP103">
            <v>485030.51761577837</v>
          </cell>
          <cell r="EQ103">
            <v>247989.68415300269</v>
          </cell>
          <cell r="ER103">
            <v>171664.17142586014</v>
          </cell>
          <cell r="ES103">
            <v>41188.622047945501</v>
          </cell>
          <cell r="ET103">
            <v>1288.2810975464158</v>
          </cell>
          <cell r="EU103">
            <v>436.89752553507066</v>
          </cell>
          <cell r="EV103">
            <v>2011.1637228256081</v>
          </cell>
          <cell r="EW103">
            <v>419653.85557886283</v>
          </cell>
          <cell r="EX103">
            <v>44924.964393852599</v>
          </cell>
          <cell r="EY103">
            <v>464578.81997271546</v>
          </cell>
          <cell r="EZ103">
            <v>249043.33056158581</v>
          </cell>
          <cell r="FA103">
            <v>172393.52973898119</v>
          </cell>
          <cell r="FB103">
            <v>41363.62224540746</v>
          </cell>
          <cell r="FC103">
            <v>1293.7546830961996</v>
          </cell>
          <cell r="FD103">
            <v>438.7537943160529</v>
          </cell>
          <cell r="FE103">
            <v>2019.7086566234204</v>
          </cell>
          <cell r="FF103">
            <v>421436.860300567</v>
          </cell>
          <cell r="FG103">
            <v>45115.839379443139</v>
          </cell>
          <cell r="FH103">
            <v>466552.69968001015</v>
          </cell>
          <cell r="FI103">
            <v>250181.03063780599</v>
          </cell>
          <cell r="FJ103">
            <v>173181.07193688559</v>
          </cell>
          <cell r="FK103">
            <v>41552.582921749308</v>
          </cell>
          <cell r="FL103">
            <v>1299.6649188702299</v>
          </cell>
          <cell r="FM103">
            <v>440.75814522201637</v>
          </cell>
          <cell r="FN103">
            <v>2028.9352546110138</v>
          </cell>
          <cell r="FO103">
            <v>423362.10257469158</v>
          </cell>
          <cell r="FP103">
            <v>45321.941240452572</v>
          </cell>
          <cell r="FQ103">
            <v>468684.04381514416</v>
          </cell>
          <cell r="FR103">
            <v>255523.93348818837</v>
          </cell>
          <cell r="FS103">
            <v>176879.55235534479</v>
          </cell>
          <cell r="FT103">
            <v>42439.985988110391</v>
          </cell>
          <cell r="FU103">
            <v>1327.4207538424935</v>
          </cell>
          <cell r="FV103">
            <v>450.17104093370307</v>
          </cell>
          <cell r="FW103">
            <v>2072.2654940279122</v>
          </cell>
          <cell r="FX103">
            <v>432403.48584353318</v>
          </cell>
          <cell r="FY103">
            <v>46289.8432769145</v>
          </cell>
          <cell r="FZ103">
            <v>478693.32912044768</v>
          </cell>
          <cell r="GA103">
            <v>260067.71781944382</v>
          </cell>
          <cell r="GB103">
            <v>180024.86452841698</v>
          </cell>
          <cell r="GC103">
            <v>43194.663409982459</v>
          </cell>
          <cell r="GD103">
            <v>1351.025249671733</v>
          </cell>
          <cell r="GE103">
            <v>458.17608411794185</v>
          </cell>
          <cell r="GF103">
            <v>2109.1149873549261</v>
          </cell>
          <cell r="GG103">
            <v>440092.58234786079</v>
          </cell>
          <cell r="GH103">
            <v>47112.979731127059</v>
          </cell>
          <cell r="GI103">
            <v>487205.56207898789</v>
          </cell>
        </row>
        <row r="104">
          <cell r="E104" t="str">
            <v>Shared ServicesTaxationL3</v>
          </cell>
          <cell r="F104" t="str">
            <v>Support Debt issuance</v>
          </cell>
          <cell r="G104">
            <v>3</v>
          </cell>
          <cell r="H104" t="str">
            <v>Taxation</v>
          </cell>
          <cell r="I104" t="str">
            <v>Shared ServicesTaxation3</v>
          </cell>
          <cell r="J104" t="str">
            <v>Support Debt issuance</v>
          </cell>
          <cell r="K104" t="str">
            <v>Total Debt</v>
          </cell>
          <cell r="L104" t="str">
            <v>Total Debt</v>
          </cell>
          <cell r="M104">
            <v>1</v>
          </cell>
          <cell r="N104">
            <v>31</v>
          </cell>
          <cell r="O104">
            <v>2099699.210457915</v>
          </cell>
          <cell r="P104">
            <v>2011163.722825608</v>
          </cell>
          <cell r="Q104">
            <v>2019708.6566234205</v>
          </cell>
          <cell r="R104">
            <v>2028935.2546110137</v>
          </cell>
          <cell r="S104">
            <v>2072265.4940279119</v>
          </cell>
          <cell r="T104">
            <v>2109114.9873549258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1.4999999999999999E-2</v>
          </cell>
          <cell r="AC104">
            <v>1.4999999999999999E-2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</v>
          </cell>
          <cell r="AL104">
            <v>1</v>
          </cell>
          <cell r="AM104">
            <v>0.60993650400217736</v>
          </cell>
          <cell r="AN104">
            <v>0.36101554915891648</v>
          </cell>
          <cell r="AO104">
            <v>4.0640278391343484E-3</v>
          </cell>
          <cell r="AP104">
            <v>2.0954554808516736E-2</v>
          </cell>
          <cell r="AQ104">
            <v>4.0293641912548927E-3</v>
          </cell>
          <cell r="AR104">
            <v>0</v>
          </cell>
          <cell r="AS104">
            <v>0.97095205316109379</v>
          </cell>
          <cell r="AT104">
            <v>2.9047946838905978E-2</v>
          </cell>
          <cell r="AU104">
            <v>0.99999999999999978</v>
          </cell>
          <cell r="AV104">
            <v>0.60993650400217736</v>
          </cell>
          <cell r="AW104">
            <v>0.36101554915891648</v>
          </cell>
          <cell r="AX104">
            <v>4.0640278391343484E-3</v>
          </cell>
          <cell r="AY104">
            <v>2.0954554808516736E-2</v>
          </cell>
          <cell r="AZ104">
            <v>4.0293641912548927E-3</v>
          </cell>
          <cell r="BA104">
            <v>0</v>
          </cell>
          <cell r="BB104">
            <v>0.97095205316109379</v>
          </cell>
          <cell r="BC104">
            <v>2.9047946838905978E-2</v>
          </cell>
          <cell r="BD104">
            <v>0.99999999999999978</v>
          </cell>
          <cell r="BE104">
            <v>9.1490475600326596E-3</v>
          </cell>
          <cell r="BF104">
            <v>5.4152332373837474E-3</v>
          </cell>
          <cell r="BG104">
            <v>6.0960417587015225E-5</v>
          </cell>
          <cell r="BH104">
            <v>3.1431832212775102E-4</v>
          </cell>
          <cell r="BI104">
            <v>6.0440462868823386E-5</v>
          </cell>
          <cell r="BJ104">
            <v>0</v>
          </cell>
          <cell r="BK104">
            <v>1.4564280797416406E-2</v>
          </cell>
          <cell r="BL104">
            <v>4.3571920258358965E-4</v>
          </cell>
          <cell r="BM104">
            <v>1.4999999999999996E-2</v>
          </cell>
          <cell r="BN104">
            <v>31495.488156868723</v>
          </cell>
          <cell r="BO104">
            <v>30167.455842384119</v>
          </cell>
          <cell r="BP104">
            <v>30295.629849351306</v>
          </cell>
          <cell r="BQ104">
            <v>30434.028819165203</v>
          </cell>
          <cell r="BR104">
            <v>31083.982410418677</v>
          </cell>
          <cell r="BS104">
            <v>31636.724810323885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31495.488156868723</v>
          </cell>
          <cell r="CB104">
            <v>0</v>
          </cell>
          <cell r="CC104">
            <v>0</v>
          </cell>
          <cell r="CD104">
            <v>31495.488156868723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30167.455842384119</v>
          </cell>
          <cell r="CM104">
            <v>0</v>
          </cell>
          <cell r="CN104">
            <v>0</v>
          </cell>
          <cell r="CO104">
            <v>30167.455842384119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30295.629849351306</v>
          </cell>
          <cell r="CX104">
            <v>0</v>
          </cell>
          <cell r="CY104">
            <v>0</v>
          </cell>
          <cell r="CZ104">
            <v>30295.629849351306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30434.028819165203</v>
          </cell>
          <cell r="DI104">
            <v>0</v>
          </cell>
          <cell r="DJ104">
            <v>0</v>
          </cell>
          <cell r="DK104">
            <v>30434.028819165203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31083.982410418677</v>
          </cell>
          <cell r="DT104">
            <v>0</v>
          </cell>
          <cell r="DU104">
            <v>0</v>
          </cell>
          <cell r="DV104">
            <v>31083.982410418677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31636.724810323885</v>
          </cell>
          <cell r="EE104">
            <v>0</v>
          </cell>
          <cell r="EF104">
            <v>0</v>
          </cell>
          <cell r="EG104">
            <v>31636.724810323885</v>
          </cell>
          <cell r="EH104">
            <v>19210.24793824249</v>
          </cell>
          <cell r="EI104">
            <v>11370.360952980112</v>
          </cell>
          <cell r="EJ104">
            <v>127.99854067664066</v>
          </cell>
          <cell r="EK104">
            <v>659.9739328040954</v>
          </cell>
          <cell r="EL104">
            <v>126.9067921653794</v>
          </cell>
          <cell r="EM104">
            <v>0</v>
          </cell>
          <cell r="EN104">
            <v>30580.608891222601</v>
          </cell>
          <cell r="EO104">
            <v>914.87926564611553</v>
          </cell>
          <cell r="EP104">
            <v>31495.488156868716</v>
          </cell>
          <cell r="EQ104">
            <v>18400.232551143828</v>
          </cell>
          <cell r="ER104">
            <v>10890.920637665666</v>
          </cell>
          <cell r="ES104">
            <v>122.6013803793052</v>
          </cell>
          <cell r="ET104">
            <v>632.14560688274651</v>
          </cell>
          <cell r="EU104">
            <v>121.55566631256578</v>
          </cell>
          <cell r="EV104">
            <v>0</v>
          </cell>
          <cell r="EW104">
            <v>29291.153188809494</v>
          </cell>
          <cell r="EX104">
            <v>876.30265357461747</v>
          </cell>
          <cell r="EY104">
            <v>30167.455842384112</v>
          </cell>
          <cell r="EZ104">
            <v>18478.410556857347</v>
          </cell>
          <cell r="FA104">
            <v>10937.193447178824</v>
          </cell>
          <cell r="FB104">
            <v>123.12228311187326</v>
          </cell>
          <cell r="FC104">
            <v>634.83143613676759</v>
          </cell>
          <cell r="FD104">
            <v>122.07212606648901</v>
          </cell>
          <cell r="FE104">
            <v>0</v>
          </cell>
          <cell r="FF104">
            <v>29415.604004036169</v>
          </cell>
          <cell r="FG104">
            <v>880.0258453151298</v>
          </cell>
          <cell r="FH104">
            <v>30295.629849351299</v>
          </cell>
          <cell r="FI104">
            <v>18562.825140663139</v>
          </cell>
          <cell r="FJ104">
            <v>10987.157627269216</v>
          </cell>
          <cell r="FK104">
            <v>123.68474037810445</v>
          </cell>
          <cell r="FL104">
            <v>637.73152493517512</v>
          </cell>
          <cell r="FM104">
            <v>122.6297859195637</v>
          </cell>
          <cell r="FN104">
            <v>0</v>
          </cell>
          <cell r="FO104">
            <v>29549.982767932353</v>
          </cell>
          <cell r="FP104">
            <v>884.0460512328433</v>
          </cell>
          <cell r="FQ104">
            <v>30434.028819165196</v>
          </cell>
          <cell r="FR104">
            <v>18959.255561875943</v>
          </cell>
          <cell r="FS104">
            <v>11221.800979943398</v>
          </cell>
          <cell r="FT104">
            <v>126.32616986710391</v>
          </cell>
          <cell r="FU104">
            <v>651.3510130860883</v>
          </cell>
          <cell r="FV104">
            <v>125.24868564613796</v>
          </cell>
          <cell r="FW104">
            <v>0</v>
          </cell>
          <cell r="FX104">
            <v>30181.05654181934</v>
          </cell>
          <cell r="FY104">
            <v>902.92586859933022</v>
          </cell>
          <cell r="FZ104">
            <v>31083.98241041867</v>
          </cell>
          <cell r="GA104">
            <v>19296.393328887898</v>
          </cell>
          <cell r="GB104">
            <v>11421.349580988595</v>
          </cell>
          <cell r="GC104">
            <v>128.57253036818861</v>
          </cell>
          <cell r="GD104">
            <v>662.93348399989316</v>
          </cell>
          <cell r="GE104">
            <v>127.4758860793043</v>
          </cell>
          <cell r="GF104">
            <v>0</v>
          </cell>
          <cell r="GG104">
            <v>30717.742909876491</v>
          </cell>
          <cell r="GH104">
            <v>918.98190044738601</v>
          </cell>
          <cell r="GI104">
            <v>31636.724810323878</v>
          </cell>
        </row>
        <row r="105">
          <cell r="E105" t="str">
            <v>Shared ServicesTaxationL4</v>
          </cell>
          <cell r="F105" t="str">
            <v>Special Projects</v>
          </cell>
          <cell r="G105">
            <v>4</v>
          </cell>
          <cell r="H105" t="str">
            <v>Taxation</v>
          </cell>
          <cell r="I105" t="str">
            <v>Shared ServicesTaxation4</v>
          </cell>
          <cell r="J105" t="str">
            <v>Special Projects</v>
          </cell>
          <cell r="K105" t="str">
            <v>OperMaint Exp_Assets Blend</v>
          </cell>
          <cell r="L105" t="str">
            <v>OperMaint Exp_Assets Blend</v>
          </cell>
          <cell r="M105">
            <v>1</v>
          </cell>
          <cell r="N105">
            <v>38</v>
          </cell>
          <cell r="O105">
            <v>2099699.210457915</v>
          </cell>
          <cell r="P105">
            <v>2011163.722825608</v>
          </cell>
          <cell r="Q105">
            <v>2019708.6566234205</v>
          </cell>
          <cell r="R105">
            <v>2028935.2546110137</v>
          </cell>
          <cell r="S105">
            <v>2072265.4940279119</v>
          </cell>
          <cell r="T105">
            <v>2109114.9873549258</v>
          </cell>
          <cell r="U105">
            <v>4.99E-2</v>
          </cell>
          <cell r="V105">
            <v>0.05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2.18E-2</v>
          </cell>
          <cell r="AB105">
            <v>0.01</v>
          </cell>
          <cell r="AC105">
            <v>0.13170000000000001</v>
          </cell>
          <cell r="AD105">
            <v>0.37889141989369779</v>
          </cell>
          <cell r="AE105">
            <v>0.37965072133637051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0.16552771450265755</v>
          </cell>
          <cell r="AK105">
            <v>7.5930144267274097E-2</v>
          </cell>
          <cell r="AL105">
            <v>1</v>
          </cell>
          <cell r="AM105">
            <v>0.56458681305919989</v>
          </cell>
          <cell r="AN105">
            <v>0.39081999637524456</v>
          </cell>
          <cell r="AO105">
            <v>1.5999817758530818E-2</v>
          </cell>
          <cell r="AP105">
            <v>2.1352166789889361E-2</v>
          </cell>
          <cell r="AQ105">
            <v>7.2412060171352993E-3</v>
          </cell>
          <cell r="AR105">
            <v>0</v>
          </cell>
          <cell r="AS105">
            <v>0.95540680943444445</v>
          </cell>
          <cell r="AT105">
            <v>4.4593190565555475E-2</v>
          </cell>
          <cell r="AU105">
            <v>0.99999999999999989</v>
          </cell>
          <cell r="AV105">
            <v>0.51957730270738045</v>
          </cell>
          <cell r="AW105">
            <v>0.47703672989963875</v>
          </cell>
          <cell r="AX105">
            <v>1.2148684706553389E-3</v>
          </cell>
          <cell r="AY105">
            <v>1.621273104775198E-3</v>
          </cell>
          <cell r="AZ105">
            <v>5.4982581755013652E-4</v>
          </cell>
          <cell r="BA105">
            <v>0</v>
          </cell>
          <cell r="BB105">
            <v>0.9966140326070192</v>
          </cell>
          <cell r="BC105">
            <v>3.3859673929806733E-3</v>
          </cell>
          <cell r="BD105">
            <v>0.99999999999999989</v>
          </cell>
          <cell r="BE105">
            <v>6.8428330766562018E-2</v>
          </cell>
          <cell r="BF105">
            <v>6.2825737327782433E-2</v>
          </cell>
          <cell r="BG105">
            <v>1.5999817758530815E-4</v>
          </cell>
          <cell r="BH105">
            <v>2.135216678988936E-4</v>
          </cell>
          <cell r="BI105">
            <v>7.2412060171352991E-5</v>
          </cell>
          <cell r="BJ105">
            <v>0</v>
          </cell>
          <cell r="BK105">
            <v>0.13125406809434445</v>
          </cell>
          <cell r="BL105">
            <v>4.4593190565555472E-4</v>
          </cell>
          <cell r="BM105">
            <v>0.13170000000000001</v>
          </cell>
          <cell r="BN105">
            <v>276530.38601730741</v>
          </cell>
          <cell r="BO105">
            <v>264870.26229613257</v>
          </cell>
          <cell r="BP105">
            <v>265995.63007730449</v>
          </cell>
          <cell r="BQ105">
            <v>267210.77303227055</v>
          </cell>
          <cell r="BR105">
            <v>272917.36556347605</v>
          </cell>
          <cell r="BS105">
            <v>277770.44383464375</v>
          </cell>
          <cell r="BT105">
            <v>104774.99060184996</v>
          </cell>
          <cell r="BU105">
            <v>104984.96052289574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45773.442787982545</v>
          </cell>
          <cell r="CA105">
            <v>20996.992104579145</v>
          </cell>
          <cell r="CB105">
            <v>209759.95112474571</v>
          </cell>
          <cell r="CC105">
            <v>0</v>
          </cell>
          <cell r="CD105">
            <v>276530.38601730741</v>
          </cell>
          <cell r="CE105">
            <v>100357.06976899784</v>
          </cell>
          <cell r="CF105">
            <v>100558.18614128038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43843.369157598252</v>
          </cell>
          <cell r="CL105">
            <v>20111.637228256077</v>
          </cell>
          <cell r="CM105">
            <v>200915.25591027824</v>
          </cell>
          <cell r="CN105">
            <v>0</v>
          </cell>
          <cell r="CO105">
            <v>264870.26229613257</v>
          </cell>
          <cell r="CP105">
            <v>100783.46196550869</v>
          </cell>
          <cell r="CQ105">
            <v>100985.43283117103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44029.648714390569</v>
          </cell>
          <cell r="CW105">
            <v>20197.086566234204</v>
          </cell>
          <cell r="CX105">
            <v>201768.89479667973</v>
          </cell>
          <cell r="CY105">
            <v>0</v>
          </cell>
          <cell r="CZ105">
            <v>265995.63007730449</v>
          </cell>
          <cell r="DA105">
            <v>101243.86920508959</v>
          </cell>
          <cell r="DB105">
            <v>101446.76273055069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44230.788550520105</v>
          </cell>
          <cell r="DH105">
            <v>20289.352546110138</v>
          </cell>
          <cell r="DI105">
            <v>202690.6319356403</v>
          </cell>
          <cell r="DJ105">
            <v>0</v>
          </cell>
          <cell r="DK105">
            <v>267210.77303227055</v>
          </cell>
          <cell r="DL105">
            <v>103406.04815199283</v>
          </cell>
          <cell r="DM105">
            <v>103613.27470139561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45175.387769808483</v>
          </cell>
          <cell r="DS105">
            <v>20722.654940279121</v>
          </cell>
          <cell r="DT105">
            <v>207019.32285338844</v>
          </cell>
          <cell r="DU105">
            <v>0</v>
          </cell>
          <cell r="DV105">
            <v>272917.36556347605</v>
          </cell>
          <cell r="DW105">
            <v>105244.83786901081</v>
          </cell>
          <cell r="DX105">
            <v>105455.74936774629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45978.706724337382</v>
          </cell>
          <cell r="ED105">
            <v>21091.149873549257</v>
          </cell>
          <cell r="EE105">
            <v>210700.5872367571</v>
          </cell>
          <cell r="EF105">
            <v>0</v>
          </cell>
          <cell r="EG105">
            <v>277770.44383464375</v>
          </cell>
          <cell r="EH105">
            <v>143678.9120835033</v>
          </cell>
          <cell r="EI105">
            <v>131915.15106358111</v>
          </cell>
          <cell r="EJ105">
            <v>335.94804715057677</v>
          </cell>
          <cell r="EK105">
            <v>448.33127750296399</v>
          </cell>
          <cell r="EL105">
            <v>152.04354556942087</v>
          </cell>
          <cell r="EM105">
            <v>0</v>
          </cell>
          <cell r="EN105">
            <v>275594.06314708438</v>
          </cell>
          <cell r="EO105">
            <v>936.32287022296157</v>
          </cell>
          <cell r="EP105">
            <v>276530.38601730735</v>
          </cell>
          <cell r="EQ105">
            <v>137620.57645122093</v>
          </cell>
          <cell r="ER105">
            <v>126352.84377340665</v>
          </cell>
          <cell r="ES105">
            <v>321.78253047778105</v>
          </cell>
          <cell r="ET105">
            <v>429.42703251547192</v>
          </cell>
          <cell r="EU105">
            <v>145.63250851169019</v>
          </cell>
          <cell r="EV105">
            <v>0</v>
          </cell>
          <cell r="EW105">
            <v>263973.4202246276</v>
          </cell>
          <cell r="EX105">
            <v>896.84207150494308</v>
          </cell>
          <cell r="EY105">
            <v>264870.26229613251</v>
          </cell>
          <cell r="EZ105">
            <v>138205.29200751602</v>
          </cell>
          <cell r="FA105">
            <v>126889.68553967132</v>
          </cell>
          <cell r="FB105">
            <v>323.14970431301816</v>
          </cell>
          <cell r="FC105">
            <v>431.25156103206649</v>
          </cell>
          <cell r="FD105">
            <v>146.25126477201763</v>
          </cell>
          <cell r="FE105">
            <v>0</v>
          </cell>
          <cell r="FF105">
            <v>265094.97754718736</v>
          </cell>
          <cell r="FG105">
            <v>900.65253011710229</v>
          </cell>
          <cell r="FH105">
            <v>265995.63007730443</v>
          </cell>
          <cell r="FI105">
            <v>138836.65270646117</v>
          </cell>
          <cell r="FJ105">
            <v>127469.35336126892</v>
          </cell>
          <cell r="FK105">
            <v>324.6259431763454</v>
          </cell>
          <cell r="FL105">
            <v>433.22163962341</v>
          </cell>
          <cell r="FM105">
            <v>146.91938174067212</v>
          </cell>
          <cell r="FN105">
            <v>0</v>
          </cell>
          <cell r="FO105">
            <v>266306.00606773008</v>
          </cell>
          <cell r="FP105">
            <v>904.76696454042747</v>
          </cell>
          <cell r="FQ105">
            <v>267210.77303227049</v>
          </cell>
          <cell r="FR105">
            <v>141801.66866147501</v>
          </cell>
          <cell r="FS105">
            <v>130191.6076012249</v>
          </cell>
          <cell r="FT105">
            <v>331.55870251738423</v>
          </cell>
          <cell r="FU105">
            <v>442.47358461416451</v>
          </cell>
          <cell r="FV105">
            <v>150.05701364456769</v>
          </cell>
          <cell r="FW105">
            <v>0</v>
          </cell>
          <cell r="FX105">
            <v>271993.27626269992</v>
          </cell>
          <cell r="FY105">
            <v>924.08930077611637</v>
          </cell>
          <cell r="FZ105">
            <v>272917.36556347599</v>
          </cell>
          <cell r="GA105">
            <v>144323.21797943613</v>
          </cell>
          <cell r="GB105">
            <v>132506.70418964972</v>
          </cell>
          <cell r="GC105">
            <v>337.4545542946484</v>
          </cell>
          <cell r="GD105">
            <v>450.3417498905776</v>
          </cell>
          <cell r="GE105">
            <v>152.72536137264728</v>
          </cell>
          <cell r="GF105">
            <v>0</v>
          </cell>
          <cell r="GG105">
            <v>276829.92216908582</v>
          </cell>
          <cell r="GH105">
            <v>940.52166555787323</v>
          </cell>
          <cell r="GI105">
            <v>277770.44383464369</v>
          </cell>
        </row>
        <row r="106">
          <cell r="E106" t="str">
            <v>Shared ServicesTaxationL5</v>
          </cell>
          <cell r="F106" t="str">
            <v>Support regulatory filings</v>
          </cell>
          <cell r="G106">
            <v>5</v>
          </cell>
          <cell r="H106" t="str">
            <v>Taxation</v>
          </cell>
          <cell r="I106" t="str">
            <v>Shared ServicesTaxation5</v>
          </cell>
          <cell r="J106" t="str">
            <v>Support regulatory filings</v>
          </cell>
          <cell r="K106" t="str">
            <v>CFORegulatory Labor (Internal)</v>
          </cell>
          <cell r="L106" t="str">
            <v>CFORegulatory Labor (Internal)</v>
          </cell>
          <cell r="M106">
            <v>2</v>
          </cell>
          <cell r="N106">
            <v>57</v>
          </cell>
          <cell r="O106">
            <v>2099699.210457915</v>
          </cell>
          <cell r="P106">
            <v>2011163.722825608</v>
          </cell>
          <cell r="Q106">
            <v>2019708.6566234205</v>
          </cell>
          <cell r="R106">
            <v>2028935.2546110137</v>
          </cell>
          <cell r="S106">
            <v>2072265.4940279119</v>
          </cell>
          <cell r="T106">
            <v>2109114.9873549258</v>
          </cell>
          <cell r="U106">
            <v>0</v>
          </cell>
          <cell r="V106">
            <v>0</v>
          </cell>
          <cell r="W106">
            <v>0</v>
          </cell>
          <cell r="X106">
            <v>1.0714285714285715E-3</v>
          </cell>
          <cell r="Y106">
            <v>0</v>
          </cell>
          <cell r="Z106">
            <v>0</v>
          </cell>
          <cell r="AA106">
            <v>1.4999999999999999E-2</v>
          </cell>
          <cell r="AB106">
            <v>0</v>
          </cell>
          <cell r="AC106">
            <v>1.607142857142857E-2</v>
          </cell>
          <cell r="AD106">
            <v>0</v>
          </cell>
          <cell r="AE106">
            <v>0</v>
          </cell>
          <cell r="AF106">
            <v>0</v>
          </cell>
          <cell r="AG106">
            <v>6.666666666666668E-2</v>
          </cell>
          <cell r="AH106">
            <v>0</v>
          </cell>
          <cell r="AI106">
            <v>0</v>
          </cell>
          <cell r="AJ106">
            <v>0.93333333333333335</v>
          </cell>
          <cell r="AK106">
            <v>0</v>
          </cell>
          <cell r="AL106">
            <v>1</v>
          </cell>
          <cell r="AM106">
            <v>0.58624999999999994</v>
          </cell>
          <cell r="AN106">
            <v>0.36325000000000002</v>
          </cell>
          <cell r="AO106">
            <v>0</v>
          </cell>
          <cell r="AP106">
            <v>0</v>
          </cell>
          <cell r="AQ106">
            <v>1.7999999999999999E-2</v>
          </cell>
          <cell r="AR106">
            <v>3.2500000000000001E-2</v>
          </cell>
          <cell r="AS106">
            <v>0.94950000000000001</v>
          </cell>
          <cell r="AT106">
            <v>5.0500000000000003E-2</v>
          </cell>
          <cell r="AU106">
            <v>1</v>
          </cell>
          <cell r="AV106">
            <v>0.57626821133930128</v>
          </cell>
          <cell r="AW106">
            <v>0.35706512199403195</v>
          </cell>
          <cell r="AX106">
            <v>0</v>
          </cell>
          <cell r="AY106">
            <v>6.666666666666668E-2</v>
          </cell>
          <cell r="AZ106">
            <v>0</v>
          </cell>
          <cell r="BA106">
            <v>0</v>
          </cell>
          <cell r="BB106">
            <v>0.93333333333333324</v>
          </cell>
          <cell r="BC106">
            <v>6.666666666666668E-2</v>
          </cell>
          <cell r="BD106">
            <v>0.99999999999999989</v>
          </cell>
          <cell r="BE106">
            <v>9.2614533965244845E-3</v>
          </cell>
          <cell r="BF106">
            <v>5.7385466034755132E-3</v>
          </cell>
          <cell r="BG106">
            <v>0</v>
          </cell>
          <cell r="BH106">
            <v>1.0714285714285715E-3</v>
          </cell>
          <cell r="BI106">
            <v>0</v>
          </cell>
          <cell r="BJ106">
            <v>0</v>
          </cell>
          <cell r="BK106">
            <v>1.4999999999999998E-2</v>
          </cell>
          <cell r="BL106">
            <v>1.0714285714285715E-3</v>
          </cell>
          <cell r="BM106">
            <v>1.607142857142857E-2</v>
          </cell>
          <cell r="BN106">
            <v>33745.165882359346</v>
          </cell>
          <cell r="BO106">
            <v>32322.274116840126</v>
          </cell>
          <cell r="BP106">
            <v>32459.603410019256</v>
          </cell>
          <cell r="BQ106">
            <v>32607.888020534145</v>
          </cell>
          <cell r="BR106">
            <v>33304.266868305727</v>
          </cell>
          <cell r="BS106">
            <v>33896.490868204164</v>
          </cell>
          <cell r="BT106">
            <v>0</v>
          </cell>
          <cell r="BU106">
            <v>0</v>
          </cell>
          <cell r="BV106">
            <v>0</v>
          </cell>
          <cell r="BW106">
            <v>2249.6777254906233</v>
          </cell>
          <cell r="BX106">
            <v>0</v>
          </cell>
          <cell r="BY106">
            <v>0</v>
          </cell>
          <cell r="BZ106">
            <v>31495.488156868723</v>
          </cell>
          <cell r="CA106">
            <v>0</v>
          </cell>
          <cell r="CB106">
            <v>0</v>
          </cell>
          <cell r="CC106">
            <v>2249.6777254906233</v>
          </cell>
          <cell r="CD106">
            <v>33745.165882359346</v>
          </cell>
          <cell r="CE106">
            <v>0</v>
          </cell>
          <cell r="CF106">
            <v>0</v>
          </cell>
          <cell r="CG106">
            <v>0</v>
          </cell>
          <cell r="CH106">
            <v>2154.818274456009</v>
          </cell>
          <cell r="CI106">
            <v>0</v>
          </cell>
          <cell r="CJ106">
            <v>0</v>
          </cell>
          <cell r="CK106">
            <v>30167.455842384119</v>
          </cell>
          <cell r="CL106">
            <v>0</v>
          </cell>
          <cell r="CM106">
            <v>0</v>
          </cell>
          <cell r="CN106">
            <v>2154.818274456009</v>
          </cell>
          <cell r="CO106">
            <v>32322.274116840126</v>
          </cell>
          <cell r="CP106">
            <v>0</v>
          </cell>
          <cell r="CQ106">
            <v>0</v>
          </cell>
          <cell r="CR106">
            <v>0</v>
          </cell>
          <cell r="CS106">
            <v>2163.973560667951</v>
          </cell>
          <cell r="CT106">
            <v>0</v>
          </cell>
          <cell r="CU106">
            <v>0</v>
          </cell>
          <cell r="CV106">
            <v>30295.629849351306</v>
          </cell>
          <cell r="CW106">
            <v>0</v>
          </cell>
          <cell r="CX106">
            <v>0</v>
          </cell>
          <cell r="CY106">
            <v>2163.973560667951</v>
          </cell>
          <cell r="CZ106">
            <v>32459.603410019256</v>
          </cell>
          <cell r="DA106">
            <v>0</v>
          </cell>
          <cell r="DB106">
            <v>0</v>
          </cell>
          <cell r="DC106">
            <v>0</v>
          </cell>
          <cell r="DD106">
            <v>2173.8592013689436</v>
          </cell>
          <cell r="DE106">
            <v>0</v>
          </cell>
          <cell r="DF106">
            <v>0</v>
          </cell>
          <cell r="DG106">
            <v>30434.028819165203</v>
          </cell>
          <cell r="DH106">
            <v>0</v>
          </cell>
          <cell r="DI106">
            <v>0</v>
          </cell>
          <cell r="DJ106">
            <v>2173.8592013689436</v>
          </cell>
          <cell r="DK106">
            <v>32607.888020534148</v>
          </cell>
          <cell r="DL106">
            <v>0</v>
          </cell>
          <cell r="DM106">
            <v>0</v>
          </cell>
          <cell r="DN106">
            <v>0</v>
          </cell>
          <cell r="DO106">
            <v>2220.284457887049</v>
          </cell>
          <cell r="DP106">
            <v>0</v>
          </cell>
          <cell r="DQ106">
            <v>0</v>
          </cell>
          <cell r="DR106">
            <v>31083.982410418681</v>
          </cell>
          <cell r="DS106">
            <v>0</v>
          </cell>
          <cell r="DT106">
            <v>0</v>
          </cell>
          <cell r="DU106">
            <v>2220.284457887049</v>
          </cell>
          <cell r="DV106">
            <v>33304.266868305727</v>
          </cell>
          <cell r="DW106">
            <v>0</v>
          </cell>
          <cell r="DX106">
            <v>0</v>
          </cell>
          <cell r="DY106">
            <v>0</v>
          </cell>
          <cell r="DZ106">
            <v>2259.7660578802779</v>
          </cell>
          <cell r="EA106">
            <v>0</v>
          </cell>
          <cell r="EB106">
            <v>0</v>
          </cell>
          <cell r="EC106">
            <v>31636.724810323885</v>
          </cell>
          <cell r="ED106">
            <v>0</v>
          </cell>
          <cell r="EE106">
            <v>0</v>
          </cell>
          <cell r="EF106">
            <v>2259.7660578802779</v>
          </cell>
          <cell r="EG106">
            <v>33896.490868204164</v>
          </cell>
          <cell r="EH106">
            <v>19446.266384375234</v>
          </cell>
          <cell r="EI106">
            <v>12049.221772493485</v>
          </cell>
          <cell r="EJ106">
            <v>0</v>
          </cell>
          <cell r="EK106">
            <v>2249.6777254906233</v>
          </cell>
          <cell r="EL106">
            <v>0</v>
          </cell>
          <cell r="EM106">
            <v>0</v>
          </cell>
          <cell r="EN106">
            <v>31495.48815686872</v>
          </cell>
          <cell r="EO106">
            <v>2249.6777254906233</v>
          </cell>
          <cell r="EP106">
            <v>33745.165882359339</v>
          </cell>
          <cell r="EQ106">
            <v>18626.299091730052</v>
          </cell>
          <cell r="ER106">
            <v>11541.156750654061</v>
          </cell>
          <cell r="ES106">
            <v>0</v>
          </cell>
          <cell r="ET106">
            <v>2154.818274456009</v>
          </cell>
          <cell r="EU106">
            <v>0</v>
          </cell>
          <cell r="EV106">
            <v>0</v>
          </cell>
          <cell r="EW106">
            <v>30167.455842384115</v>
          </cell>
          <cell r="EX106">
            <v>2154.818274456009</v>
          </cell>
          <cell r="EY106">
            <v>32322.274116840123</v>
          </cell>
          <cell r="EZ106">
            <v>18705.437597874879</v>
          </cell>
          <cell r="FA106">
            <v>11590.192251476421</v>
          </cell>
          <cell r="FB106">
            <v>0</v>
          </cell>
          <cell r="FC106">
            <v>2163.973560667951</v>
          </cell>
          <cell r="FD106">
            <v>0</v>
          </cell>
          <cell r="FE106">
            <v>0</v>
          </cell>
          <cell r="FF106">
            <v>30295.629849351302</v>
          </cell>
          <cell r="FG106">
            <v>2163.973560667951</v>
          </cell>
          <cell r="FH106">
            <v>32459.603410019252</v>
          </cell>
          <cell r="FI106">
            <v>18790.88930514544</v>
          </cell>
          <cell r="FJ106">
            <v>11643.139514019758</v>
          </cell>
          <cell r="FK106">
            <v>0</v>
          </cell>
          <cell r="FL106">
            <v>2173.8592013689436</v>
          </cell>
          <cell r="FM106">
            <v>0</v>
          </cell>
          <cell r="FN106">
            <v>0</v>
          </cell>
          <cell r="FO106">
            <v>30434.0288191652</v>
          </cell>
          <cell r="FP106">
            <v>2173.8592013689436</v>
          </cell>
          <cell r="FQ106">
            <v>32607.888020534141</v>
          </cell>
          <cell r="FR106">
            <v>19192.190298165293</v>
          </cell>
          <cell r="FS106">
            <v>11891.792112253381</v>
          </cell>
          <cell r="FT106">
            <v>0</v>
          </cell>
          <cell r="FU106">
            <v>2220.284457887049</v>
          </cell>
          <cell r="FV106">
            <v>0</v>
          </cell>
          <cell r="FW106">
            <v>0</v>
          </cell>
          <cell r="FX106">
            <v>31083.982410418677</v>
          </cell>
          <cell r="FY106">
            <v>2220.284457887049</v>
          </cell>
          <cell r="FZ106">
            <v>33304.26686830572</v>
          </cell>
          <cell r="GA106">
            <v>19533.470163298975</v>
          </cell>
          <cell r="GB106">
            <v>12103.254647024911</v>
          </cell>
          <cell r="GC106">
            <v>0</v>
          </cell>
          <cell r="GD106">
            <v>2259.7660578802779</v>
          </cell>
          <cell r="GE106">
            <v>0</v>
          </cell>
          <cell r="GF106">
            <v>0</v>
          </cell>
          <cell r="GG106">
            <v>31636.724810323882</v>
          </cell>
          <cell r="GH106">
            <v>2259.7660578802779</v>
          </cell>
          <cell r="GI106">
            <v>33896.490868204157</v>
          </cell>
        </row>
        <row r="107">
          <cell r="E107" t="str">
            <v>Shared ServicesTaxationL6</v>
          </cell>
          <cell r="F107" t="str">
            <v>Support Construction activities</v>
          </cell>
          <cell r="G107">
            <v>6</v>
          </cell>
          <cell r="H107" t="str">
            <v>Taxation</v>
          </cell>
          <cell r="I107" t="str">
            <v>Shared ServicesTaxation6</v>
          </cell>
          <cell r="J107" t="str">
            <v>Support Construction activities</v>
          </cell>
          <cell r="K107" t="str">
            <v>Capital expenditures</v>
          </cell>
          <cell r="L107" t="str">
            <v>Capital expenditures</v>
          </cell>
          <cell r="M107">
            <v>1</v>
          </cell>
          <cell r="N107">
            <v>16</v>
          </cell>
          <cell r="O107">
            <v>2099699.210457915</v>
          </cell>
          <cell r="P107">
            <v>2011163.722825608</v>
          </cell>
          <cell r="Q107">
            <v>2019708.6566234205</v>
          </cell>
          <cell r="R107">
            <v>2028935.2546110137</v>
          </cell>
          <cell r="S107">
            <v>2072265.4940279119</v>
          </cell>
          <cell r="T107">
            <v>2109114.9873549258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0.61266125019466622</v>
          </cell>
          <cell r="AN107">
            <v>0.35866219483012851</v>
          </cell>
          <cell r="AO107">
            <v>4.6779877905125155E-3</v>
          </cell>
          <cell r="AP107">
            <v>1.9167424559508452E-2</v>
          </cell>
          <cell r="AQ107">
            <v>4.8311426251842413E-3</v>
          </cell>
          <cell r="AR107">
            <v>0</v>
          </cell>
          <cell r="AS107">
            <v>0.97132344502479473</v>
          </cell>
          <cell r="AT107">
            <v>2.8676554975205208E-2</v>
          </cell>
          <cell r="AU107">
            <v>1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</row>
        <row r="108">
          <cell r="E108" t="str">
            <v>Shared ServicesTaxationL7</v>
          </cell>
          <cell r="F108" t="str">
            <v>Support SAP Implementation</v>
          </cell>
          <cell r="G108">
            <v>7</v>
          </cell>
          <cell r="H108" t="str">
            <v>Taxation</v>
          </cell>
          <cell r="I108" t="str">
            <v>Shared ServicesTaxation7</v>
          </cell>
          <cell r="J108" t="str">
            <v>Support SAP Implementation</v>
          </cell>
          <cell r="K108" t="str">
            <v>Total Revenue_Assets Blend</v>
          </cell>
          <cell r="L108" t="str">
            <v>Total Revenue_Assets Blend</v>
          </cell>
          <cell r="M108">
            <v>1</v>
          </cell>
          <cell r="N108">
            <v>42</v>
          </cell>
          <cell r="O108">
            <v>2099699.210457915</v>
          </cell>
          <cell r="P108">
            <v>2011163.722825608</v>
          </cell>
          <cell r="Q108">
            <v>2019708.6566234205</v>
          </cell>
          <cell r="R108">
            <v>2028935.2546110137</v>
          </cell>
          <cell r="S108">
            <v>2072265.4940279119</v>
          </cell>
          <cell r="T108">
            <v>2109114.9873549258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0.41948175347221589</v>
          </cell>
          <cell r="AN108">
            <v>0.51583513605426612</v>
          </cell>
          <cell r="AO108">
            <v>8.784474440985313E-3</v>
          </cell>
          <cell r="AP108">
            <v>4.9985523057760307E-2</v>
          </cell>
          <cell r="AQ108">
            <v>5.9131129747724527E-3</v>
          </cell>
          <cell r="AR108">
            <v>0</v>
          </cell>
          <cell r="AS108">
            <v>0.93531688952648206</v>
          </cell>
          <cell r="AT108">
            <v>6.4683110473518074E-2</v>
          </cell>
          <cell r="AU108">
            <v>1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</row>
        <row r="109">
          <cell r="E109" t="str">
            <v>Shared ServicesTaxationL8</v>
          </cell>
          <cell r="F109" t="str">
            <v>Support Transition to IFRS</v>
          </cell>
          <cell r="G109">
            <v>8</v>
          </cell>
          <cell r="H109" t="str">
            <v>Taxation</v>
          </cell>
          <cell r="I109" t="str">
            <v>Shared ServicesTaxation8</v>
          </cell>
          <cell r="J109" t="str">
            <v>Support Transition to IFRS</v>
          </cell>
          <cell r="K109" t="str">
            <v>Total Revenue_Assets Blend</v>
          </cell>
          <cell r="L109" t="str">
            <v>Total Revenue_Assets Blend</v>
          </cell>
          <cell r="M109">
            <v>1</v>
          </cell>
          <cell r="N109">
            <v>42</v>
          </cell>
          <cell r="O109">
            <v>2099699.210457915</v>
          </cell>
          <cell r="P109">
            <v>2011163.722825608</v>
          </cell>
          <cell r="Q109">
            <v>2019708.6566234205</v>
          </cell>
          <cell r="R109">
            <v>2028935.2546110137</v>
          </cell>
          <cell r="S109">
            <v>2072265.4940279119</v>
          </cell>
          <cell r="T109">
            <v>2109114.9873549258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0.41948175347221589</v>
          </cell>
          <cell r="AN109">
            <v>0.51583513605426612</v>
          </cell>
          <cell r="AO109">
            <v>8.784474440985313E-3</v>
          </cell>
          <cell r="AP109">
            <v>4.9985523057760307E-2</v>
          </cell>
          <cell r="AQ109">
            <v>5.9131129747724527E-3</v>
          </cell>
          <cell r="AR109">
            <v>0</v>
          </cell>
          <cell r="AS109">
            <v>0.93531688952648206</v>
          </cell>
          <cell r="AT109">
            <v>6.4683110473518074E-2</v>
          </cell>
          <cell r="AU109">
            <v>1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</row>
        <row r="110">
          <cell r="E110" t="str">
            <v>Shared ServicesTaxationL9</v>
          </cell>
          <cell r="F110">
            <v>0</v>
          </cell>
          <cell r="G110">
            <v>9</v>
          </cell>
          <cell r="H110" t="str">
            <v>Taxation</v>
          </cell>
          <cell r="I110" t="str">
            <v>Shared ServicesTaxation9</v>
          </cell>
          <cell r="J110">
            <v>0</v>
          </cell>
          <cell r="K110" t="str">
            <v>Total Revenue_Assets Blend</v>
          </cell>
          <cell r="L110" t="str">
            <v>Total Revenue_Assets Blend</v>
          </cell>
          <cell r="M110">
            <v>1</v>
          </cell>
          <cell r="N110">
            <v>42</v>
          </cell>
          <cell r="O110">
            <v>2099699.210457915</v>
          </cell>
          <cell r="P110">
            <v>2011163.722825608</v>
          </cell>
          <cell r="Q110">
            <v>2019708.6566234205</v>
          </cell>
          <cell r="R110">
            <v>2028935.2546110137</v>
          </cell>
          <cell r="S110">
            <v>2072265.4940279119</v>
          </cell>
          <cell r="T110">
            <v>2109114.9873549258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0.41948175347221589</v>
          </cell>
          <cell r="AN110">
            <v>0.51583513605426612</v>
          </cell>
          <cell r="AO110">
            <v>8.784474440985313E-3</v>
          </cell>
          <cell r="AP110">
            <v>4.9985523057760307E-2</v>
          </cell>
          <cell r="AQ110">
            <v>5.9131129747724527E-3</v>
          </cell>
          <cell r="AR110">
            <v>0</v>
          </cell>
          <cell r="AS110">
            <v>0.93531688952648206</v>
          </cell>
          <cell r="AT110">
            <v>6.4683110473518074E-2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</row>
        <row r="111">
          <cell r="E111" t="str">
            <v>Shared ServicesTaxationL10</v>
          </cell>
          <cell r="F111" t="str">
            <v>OTHER DEPARTMENT ACTIVITIES</v>
          </cell>
          <cell r="G111">
            <v>10</v>
          </cell>
          <cell r="H111" t="str">
            <v>Taxation</v>
          </cell>
          <cell r="I111" t="str">
            <v>Shared ServicesTaxation10</v>
          </cell>
          <cell r="J111" t="str">
            <v>OTHER DEPARTMENT ACTIVITIES</v>
          </cell>
          <cell r="K111" t="str">
            <v>Tax Dept. Labor (Internal)</v>
          </cell>
          <cell r="L111" t="str">
            <v>Tax Dept. Labor (Internal)</v>
          </cell>
          <cell r="M111">
            <v>3</v>
          </cell>
          <cell r="N111">
            <v>70</v>
          </cell>
          <cell r="O111">
            <v>2099699.210457915</v>
          </cell>
          <cell r="P111">
            <v>2011163.722825608</v>
          </cell>
          <cell r="Q111">
            <v>2019708.6566234205</v>
          </cell>
          <cell r="R111">
            <v>2028935.2546110137</v>
          </cell>
          <cell r="S111">
            <v>2072265.4940279119</v>
          </cell>
          <cell r="T111">
            <v>2109114.9873549258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0.17599999999999999</v>
          </cell>
          <cell r="AB111">
            <v>5.9299999999999999E-2</v>
          </cell>
          <cell r="AC111">
            <v>0.23529999999999998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0.74798130046748834</v>
          </cell>
          <cell r="AK111">
            <v>0.25201869953251171</v>
          </cell>
          <cell r="AL111">
            <v>1</v>
          </cell>
          <cell r="AM111">
            <v>0.5005690450907565</v>
          </cell>
          <cell r="AN111">
            <v>0.36212651257089307</v>
          </cell>
          <cell r="AO111">
            <v>5.6392504664251934E-2</v>
          </cell>
          <cell r="AP111">
            <v>3.3089487077814783E-2</v>
          </cell>
          <cell r="AQ111">
            <v>2.7422293671999522E-2</v>
          </cell>
          <cell r="AR111">
            <v>2.0400156924284027E-2</v>
          </cell>
          <cell r="AS111">
            <v>0.86269555766164951</v>
          </cell>
          <cell r="AT111">
            <v>0.13730444233835026</v>
          </cell>
          <cell r="AU111">
            <v>0.99999999999999978</v>
          </cell>
          <cell r="AV111">
            <v>0.56016019378950221</v>
          </cell>
          <cell r="AW111">
            <v>0.4052365192123501</v>
          </cell>
          <cell r="AX111">
            <v>1.4211965688865874E-2</v>
          </cell>
          <cell r="AY111">
            <v>8.3391695015487335E-3</v>
          </cell>
          <cell r="AZ111">
            <v>6.910930789415945E-3</v>
          </cell>
          <cell r="BA111">
            <v>5.1412210183172241E-3</v>
          </cell>
          <cell r="BB111">
            <v>0.96539671300185237</v>
          </cell>
          <cell r="BC111">
            <v>3.4603286998147777E-2</v>
          </cell>
          <cell r="BD111">
            <v>1.0000000000000002</v>
          </cell>
          <cell r="BE111">
            <v>0.13180569359866987</v>
          </cell>
          <cell r="BF111">
            <v>9.5352152970665974E-2</v>
          </cell>
          <cell r="BG111">
            <v>3.3440755265901397E-3</v>
          </cell>
          <cell r="BH111">
            <v>1.9622065837144168E-3</v>
          </cell>
          <cell r="BI111">
            <v>1.6261420147495717E-3</v>
          </cell>
          <cell r="BJ111">
            <v>1.2097293056100428E-3</v>
          </cell>
          <cell r="BK111">
            <v>0.22715784656933585</v>
          </cell>
          <cell r="BL111">
            <v>8.1421534306641702E-3</v>
          </cell>
          <cell r="BM111">
            <v>0.23529999999999998</v>
          </cell>
          <cell r="BN111">
            <v>494059.22422074736</v>
          </cell>
          <cell r="BO111">
            <v>473226.82398086553</v>
          </cell>
          <cell r="BP111">
            <v>475237.44690349081</v>
          </cell>
          <cell r="BQ111">
            <v>477408.46540997148</v>
          </cell>
          <cell r="BR111">
            <v>487604.07074476761</v>
          </cell>
          <cell r="BS111">
            <v>496274.756524614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369547.06104059302</v>
          </cell>
          <cell r="CA111">
            <v>124512.16318015437</v>
          </cell>
          <cell r="CB111">
            <v>0</v>
          </cell>
          <cell r="CC111">
            <v>0</v>
          </cell>
          <cell r="CD111">
            <v>494059.22422074736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353964.81521730701</v>
          </cell>
          <cell r="CL111">
            <v>119262.00876355857</v>
          </cell>
          <cell r="CM111">
            <v>0</v>
          </cell>
          <cell r="CN111">
            <v>0</v>
          </cell>
          <cell r="CO111">
            <v>473226.82398086559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355468.723565722</v>
          </cell>
          <cell r="CW111">
            <v>119768.72333776884</v>
          </cell>
          <cell r="CX111">
            <v>0</v>
          </cell>
          <cell r="CY111">
            <v>0</v>
          </cell>
          <cell r="CZ111">
            <v>475237.44690349081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357092.60481153842</v>
          </cell>
          <cell r="DH111">
            <v>120315.86059843311</v>
          </cell>
          <cell r="DI111">
            <v>0</v>
          </cell>
          <cell r="DJ111">
            <v>0</v>
          </cell>
          <cell r="DK111">
            <v>477408.46540997154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364718.72694891249</v>
          </cell>
          <cell r="DS111">
            <v>122885.34379585518</v>
          </cell>
          <cell r="DT111">
            <v>0</v>
          </cell>
          <cell r="DU111">
            <v>0</v>
          </cell>
          <cell r="DV111">
            <v>487604.07074476767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371204.23777446692</v>
          </cell>
          <cell r="ED111">
            <v>125070.51875014711</v>
          </cell>
          <cell r="EE111">
            <v>0</v>
          </cell>
          <cell r="EF111">
            <v>0</v>
          </cell>
          <cell r="EG111">
            <v>496274.75652461406</v>
          </cell>
          <cell r="EH111">
            <v>276752.31078298495</v>
          </cell>
          <cell r="EI111">
            <v>200210.84030796969</v>
          </cell>
          <cell r="EJ111">
            <v>7021.5527428929527</v>
          </cell>
          <cell r="EK111">
            <v>4120.0436145804833</v>
          </cell>
          <cell r="EL111">
            <v>3414.4091044621191</v>
          </cell>
          <cell r="EM111">
            <v>2540.0676678572086</v>
          </cell>
          <cell r="EN111">
            <v>476963.15109095466</v>
          </cell>
          <cell r="EO111">
            <v>17096.073129792763</v>
          </cell>
          <cell r="EP111">
            <v>494059.22422074748</v>
          </cell>
          <cell r="EQ111">
            <v>265082.8294275123</v>
          </cell>
          <cell r="ER111">
            <v>191768.79094792143</v>
          </cell>
          <cell r="ES111">
            <v>6725.4833854670314</v>
          </cell>
          <cell r="ET111">
            <v>3946.3186978560047</v>
          </cell>
          <cell r="EU111">
            <v>3270.4378282268835</v>
          </cell>
          <cell r="EV111">
            <v>2432.9636938819312</v>
          </cell>
          <cell r="EW111">
            <v>456851.62037543376</v>
          </cell>
          <cell r="EX111">
            <v>16375.203605431851</v>
          </cell>
          <cell r="EY111">
            <v>473226.82398086565</v>
          </cell>
          <cell r="EZ111">
            <v>266209.10035348771</v>
          </cell>
          <cell r="FA111">
            <v>192583.56878253465</v>
          </cell>
          <cell r="FB111">
            <v>6754.0582894566287</v>
          </cell>
          <cell r="FC111">
            <v>3963.0856232114761</v>
          </cell>
          <cell r="FD111">
            <v>3284.3331040887601</v>
          </cell>
          <cell r="FE111">
            <v>2443.3007507116426</v>
          </cell>
          <cell r="FF111">
            <v>458792.66913602239</v>
          </cell>
          <cell r="FG111">
            <v>16444.777767468509</v>
          </cell>
          <cell r="FH111">
            <v>475237.44690349093</v>
          </cell>
          <cell r="FI111">
            <v>267425.21850079851</v>
          </cell>
          <cell r="FJ111">
            <v>193463.3447652465</v>
          </cell>
          <cell r="FK111">
            <v>6784.912729980625</v>
          </cell>
          <cell r="FL111">
            <v>3981.1901145280176</v>
          </cell>
          <cell r="FM111">
            <v>3299.336862729589</v>
          </cell>
          <cell r="FN111">
            <v>2454.4624366883168</v>
          </cell>
          <cell r="FO111">
            <v>460888.56326604501</v>
          </cell>
          <cell r="FP111">
            <v>16519.902143926549</v>
          </cell>
          <cell r="FQ111">
            <v>477408.4654099716</v>
          </cell>
          <cell r="FR111">
            <v>273136.39076093916</v>
          </cell>
          <cell r="FS111">
            <v>197594.97638238213</v>
          </cell>
          <cell r="FT111">
            <v>6929.8123231759655</v>
          </cell>
          <cell r="FU111">
            <v>4066.2129955857772</v>
          </cell>
          <cell r="FV111">
            <v>3369.797985554565</v>
          </cell>
          <cell r="FW111">
            <v>2506.8802971300379</v>
          </cell>
          <cell r="FX111">
            <v>470731.36714332132</v>
          </cell>
          <cell r="FY111">
            <v>16872.703601446345</v>
          </cell>
          <cell r="FZ111">
            <v>487604.07074476773</v>
          </cell>
          <cell r="GA111">
            <v>277993.36378766579</v>
          </cell>
          <cell r="GB111">
            <v>201108.65490699111</v>
          </cell>
          <cell r="GC111">
            <v>7053.0398119780793</v>
          </cell>
          <cell r="GD111">
            <v>4138.519313998584</v>
          </cell>
          <cell r="GE111">
            <v>3429.7204948758567</v>
          </cell>
          <cell r="GF111">
            <v>2551.4582091046086</v>
          </cell>
          <cell r="GG111">
            <v>479102.01869465696</v>
          </cell>
          <cell r="GH111">
            <v>17172.737829957128</v>
          </cell>
          <cell r="GI111">
            <v>496274.75652461412</v>
          </cell>
        </row>
        <row r="112">
          <cell r="E112" t="str">
            <v>Shared ServicesTaxationN1</v>
          </cell>
          <cell r="F112" t="str">
            <v>Tax Consultants</v>
          </cell>
          <cell r="G112">
            <v>1</v>
          </cell>
          <cell r="H112" t="str">
            <v>Taxation</v>
          </cell>
          <cell r="I112" t="str">
            <v>Shared ServicesTaxation1</v>
          </cell>
          <cell r="J112" t="str">
            <v>Tax Consultants</v>
          </cell>
          <cell r="K112" t="str">
            <v>Tax Dept. Labor (Internal)</v>
          </cell>
          <cell r="L112" t="str">
            <v>Tax Dept. Labor (Internal)</v>
          </cell>
          <cell r="M112">
            <v>3</v>
          </cell>
          <cell r="N112">
            <v>70</v>
          </cell>
          <cell r="O112">
            <v>499000</v>
          </cell>
          <cell r="P112">
            <v>422000</v>
          </cell>
          <cell r="Q112">
            <v>397000</v>
          </cell>
          <cell r="R112">
            <v>367135</v>
          </cell>
          <cell r="S112">
            <v>347270.13499999995</v>
          </cell>
          <cell r="T112">
            <v>330405.40513499995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0.72</v>
          </cell>
          <cell r="AC112">
            <v>0.72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</v>
          </cell>
          <cell r="AL112">
            <v>1</v>
          </cell>
          <cell r="AM112">
            <v>0.5005690450907565</v>
          </cell>
          <cell r="AN112">
            <v>0.36212651257089307</v>
          </cell>
          <cell r="AO112">
            <v>5.6392504664251934E-2</v>
          </cell>
          <cell r="AP112">
            <v>3.3089487077814783E-2</v>
          </cell>
          <cell r="AQ112">
            <v>2.7422293671999522E-2</v>
          </cell>
          <cell r="AR112">
            <v>2.0400156924284027E-2</v>
          </cell>
          <cell r="AS112">
            <v>0.86269555766164951</v>
          </cell>
          <cell r="AT112">
            <v>0.13730444233835026</v>
          </cell>
          <cell r="AU112">
            <v>0.99999999999999978</v>
          </cell>
          <cell r="AV112">
            <v>0.5005690450907565</v>
          </cell>
          <cell r="AW112">
            <v>0.36212651257089307</v>
          </cell>
          <cell r="AX112">
            <v>5.6392504664251934E-2</v>
          </cell>
          <cell r="AY112">
            <v>3.3089487077814783E-2</v>
          </cell>
          <cell r="AZ112">
            <v>2.7422293671999522E-2</v>
          </cell>
          <cell r="BA112">
            <v>2.0400156924284027E-2</v>
          </cell>
          <cell r="BB112">
            <v>0.86269555766164951</v>
          </cell>
          <cell r="BC112">
            <v>0.13730444233835026</v>
          </cell>
          <cell r="BD112">
            <v>0.99999999999999978</v>
          </cell>
          <cell r="BE112">
            <v>0.36040971246534464</v>
          </cell>
          <cell r="BF112">
            <v>0.26073108905104297</v>
          </cell>
          <cell r="BG112">
            <v>4.0602603358261394E-2</v>
          </cell>
          <cell r="BH112">
            <v>2.3824430696026643E-2</v>
          </cell>
          <cell r="BI112">
            <v>1.9744051443839655E-2</v>
          </cell>
          <cell r="BJ112">
            <v>1.4688112985484499E-2</v>
          </cell>
          <cell r="BK112">
            <v>0.62114080151638762</v>
          </cell>
          <cell r="BL112">
            <v>9.8859198483612201E-2</v>
          </cell>
          <cell r="BM112">
            <v>0.71999999999999975</v>
          </cell>
          <cell r="BN112">
            <v>359280</v>
          </cell>
          <cell r="BO112">
            <v>303840</v>
          </cell>
          <cell r="BP112">
            <v>285840</v>
          </cell>
          <cell r="BQ112">
            <v>264337.2</v>
          </cell>
          <cell r="BR112">
            <v>250034.49719999995</v>
          </cell>
          <cell r="BS112">
            <v>237891.89169719996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359280</v>
          </cell>
          <cell r="CB112">
            <v>0</v>
          </cell>
          <cell r="CC112">
            <v>0</v>
          </cell>
          <cell r="CD112">
            <v>359280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303840</v>
          </cell>
          <cell r="CM112">
            <v>0</v>
          </cell>
          <cell r="CN112">
            <v>0</v>
          </cell>
          <cell r="CO112">
            <v>303840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285840</v>
          </cell>
          <cell r="CX112">
            <v>0</v>
          </cell>
          <cell r="CY112">
            <v>0</v>
          </cell>
          <cell r="CZ112">
            <v>285840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264337.2</v>
          </cell>
          <cell r="DI112">
            <v>0</v>
          </cell>
          <cell r="DJ112">
            <v>0</v>
          </cell>
          <cell r="DK112">
            <v>264337.2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250034.49719999995</v>
          </cell>
          <cell r="DT112">
            <v>0</v>
          </cell>
          <cell r="DU112">
            <v>0</v>
          </cell>
          <cell r="DV112">
            <v>250034.49719999995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237891.89169719996</v>
          </cell>
          <cell r="EE112">
            <v>0</v>
          </cell>
          <cell r="EF112">
            <v>0</v>
          </cell>
          <cell r="EG112">
            <v>237891.89169719996</v>
          </cell>
          <cell r="EH112">
            <v>179844.44652020698</v>
          </cell>
          <cell r="EI112">
            <v>130104.81343647046</v>
          </cell>
          <cell r="EJ112">
            <v>20260.699075772434</v>
          </cell>
          <cell r="EK112">
            <v>11888.390917317296</v>
          </cell>
          <cell r="EL112">
            <v>9852.281670475988</v>
          </cell>
          <cell r="EM112">
            <v>7329.3683797567655</v>
          </cell>
          <cell r="EN112">
            <v>309949.25995667744</v>
          </cell>
          <cell r="EO112">
            <v>49330.740043322483</v>
          </cell>
          <cell r="EP112">
            <v>359279.99999999994</v>
          </cell>
          <cell r="EQ112">
            <v>152092.89866037545</v>
          </cell>
          <cell r="ER112">
            <v>110028.51957954015</v>
          </cell>
          <cell r="ES112">
            <v>17134.298617186309</v>
          </cell>
          <cell r="ET112">
            <v>10053.909753723243</v>
          </cell>
          <cell r="EU112">
            <v>8331.9897093003347</v>
          </cell>
          <cell r="EV112">
            <v>6198.3836798744587</v>
          </cell>
          <cell r="EW112">
            <v>262121.4182399156</v>
          </cell>
          <cell r="EX112">
            <v>41718.581760084344</v>
          </cell>
          <cell r="EY112">
            <v>303839.99999999994</v>
          </cell>
          <cell r="EZ112">
            <v>143082.65584874185</v>
          </cell>
          <cell r="FA112">
            <v>103510.24235326407</v>
          </cell>
          <cell r="FB112">
            <v>16119.233533229773</v>
          </cell>
          <cell r="FC112">
            <v>9458.2989863225775</v>
          </cell>
          <cell r="FD112">
            <v>7838.3884232043438</v>
          </cell>
          <cell r="FE112">
            <v>5831.1808552373459</v>
          </cell>
          <cell r="FF112">
            <v>246592.89820200589</v>
          </cell>
          <cell r="FG112">
            <v>39247.101797994037</v>
          </cell>
          <cell r="FH112">
            <v>285839.99999999994</v>
          </cell>
          <cell r="FI112">
            <v>132319.01978596434</v>
          </cell>
          <cell r="FJ112">
            <v>95723.508378754676</v>
          </cell>
          <cell r="FK112">
            <v>14906.636783935297</v>
          </cell>
          <cell r="FL112">
            <v>8746.7823635857421</v>
          </cell>
          <cell r="FM112">
            <v>7248.7323268340724</v>
          </cell>
          <cell r="FN112">
            <v>5392.5203609258515</v>
          </cell>
          <cell r="FO112">
            <v>228042.528164719</v>
          </cell>
          <cell r="FP112">
            <v>36294.671835280962</v>
          </cell>
          <cell r="FQ112">
            <v>264337.19999999995</v>
          </cell>
          <cell r="FR112">
            <v>125159.52950315141</v>
          </cell>
          <cell r="FS112">
            <v>90544.120493452705</v>
          </cell>
          <cell r="FT112">
            <v>14100.071549574885</v>
          </cell>
          <cell r="FU112">
            <v>8273.5132641073142</v>
          </cell>
          <cell r="FV112">
            <v>6856.5194103491413</v>
          </cell>
          <cell r="FW112">
            <v>5100.7429793644542</v>
          </cell>
          <cell r="FX112">
            <v>215703.6499966041</v>
          </cell>
          <cell r="FY112">
            <v>34330.847203395795</v>
          </cell>
          <cell r="FZ112">
            <v>250034.4971999999</v>
          </cell>
          <cell r="GA112">
            <v>119081.31706170105</v>
          </cell>
          <cell r="GB112">
            <v>86146.961109199619</v>
          </cell>
          <cell r="GC112">
            <v>13415.319612122064</v>
          </cell>
          <cell r="GD112">
            <v>7871.7206762314117</v>
          </cell>
          <cell r="GE112">
            <v>6523.5413163081221</v>
          </cell>
          <cell r="GF112">
            <v>4853.0319216376593</v>
          </cell>
          <cell r="GG112">
            <v>205228.27817090065</v>
          </cell>
          <cell r="GH112">
            <v>32663.613526299258</v>
          </cell>
          <cell r="GI112">
            <v>237891.8916971999</v>
          </cell>
        </row>
        <row r="113">
          <cell r="E113" t="str">
            <v>Shared ServicesTaxationN2</v>
          </cell>
          <cell r="F113" t="str">
            <v>General Departmental activities</v>
          </cell>
          <cell r="G113">
            <v>2</v>
          </cell>
          <cell r="H113" t="str">
            <v>Taxation</v>
          </cell>
          <cell r="I113" t="str">
            <v>Shared ServicesTaxation2</v>
          </cell>
          <cell r="J113" t="str">
            <v>General Departmental activities</v>
          </cell>
          <cell r="K113" t="str">
            <v>Tax Dept. Labor (Internal)</v>
          </cell>
          <cell r="L113" t="str">
            <v>Tax Dept. Labor (Internal)</v>
          </cell>
          <cell r="M113">
            <v>3</v>
          </cell>
          <cell r="N113">
            <v>70</v>
          </cell>
          <cell r="O113">
            <v>499000</v>
          </cell>
          <cell r="P113">
            <v>422000</v>
          </cell>
          <cell r="Q113">
            <v>397000</v>
          </cell>
          <cell r="R113">
            <v>367135</v>
          </cell>
          <cell r="S113">
            <v>347270.13499999995</v>
          </cell>
          <cell r="T113">
            <v>330405.40513499995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0.28000000000000003</v>
          </cell>
          <cell r="AC113">
            <v>0.28000000000000003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</v>
          </cell>
          <cell r="AL113">
            <v>1</v>
          </cell>
          <cell r="AM113">
            <v>0.5005690450907565</v>
          </cell>
          <cell r="AN113">
            <v>0.36212651257089307</v>
          </cell>
          <cell r="AO113">
            <v>5.6392504664251934E-2</v>
          </cell>
          <cell r="AP113">
            <v>3.3089487077814783E-2</v>
          </cell>
          <cell r="AQ113">
            <v>2.7422293671999522E-2</v>
          </cell>
          <cell r="AR113">
            <v>2.0400156924284027E-2</v>
          </cell>
          <cell r="AS113">
            <v>0.86269555766164951</v>
          </cell>
          <cell r="AT113">
            <v>0.13730444233835026</v>
          </cell>
          <cell r="AU113">
            <v>0.99999999999999978</v>
          </cell>
          <cell r="AV113">
            <v>0.5005690450907565</v>
          </cell>
          <cell r="AW113">
            <v>0.36212651257089307</v>
          </cell>
          <cell r="AX113">
            <v>5.6392504664251934E-2</v>
          </cell>
          <cell r="AY113">
            <v>3.3089487077814783E-2</v>
          </cell>
          <cell r="AZ113">
            <v>2.7422293671999522E-2</v>
          </cell>
          <cell r="BA113">
            <v>2.0400156924284027E-2</v>
          </cell>
          <cell r="BB113">
            <v>0.86269555766164951</v>
          </cell>
          <cell r="BC113">
            <v>0.13730444233835026</v>
          </cell>
          <cell r="BD113">
            <v>0.99999999999999978</v>
          </cell>
          <cell r="BE113">
            <v>0.14015933262541183</v>
          </cell>
          <cell r="BF113">
            <v>0.10139542351985006</v>
          </cell>
          <cell r="BG113">
            <v>1.5789901305990544E-2</v>
          </cell>
          <cell r="BH113">
            <v>9.26505638178814E-3</v>
          </cell>
          <cell r="BI113">
            <v>7.6782422281598669E-3</v>
          </cell>
          <cell r="BJ113">
            <v>5.7120439387995277E-3</v>
          </cell>
          <cell r="BK113">
            <v>0.2415547561452619</v>
          </cell>
          <cell r="BL113">
            <v>3.8445243854738076E-2</v>
          </cell>
          <cell r="BM113">
            <v>0.28000000000000003</v>
          </cell>
          <cell r="BN113">
            <v>139720</v>
          </cell>
          <cell r="BO113">
            <v>118160.00000000001</v>
          </cell>
          <cell r="BP113">
            <v>111160.00000000001</v>
          </cell>
          <cell r="BQ113">
            <v>102797.8</v>
          </cell>
          <cell r="BR113">
            <v>97235.637799999997</v>
          </cell>
          <cell r="BS113">
            <v>92513.513437799993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139720</v>
          </cell>
          <cell r="CB113">
            <v>0</v>
          </cell>
          <cell r="CC113">
            <v>0</v>
          </cell>
          <cell r="CD113">
            <v>139720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118160.00000000001</v>
          </cell>
          <cell r="CM113">
            <v>0</v>
          </cell>
          <cell r="CN113">
            <v>0</v>
          </cell>
          <cell r="CO113">
            <v>118160.00000000001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111160.00000000001</v>
          </cell>
          <cell r="CX113">
            <v>0</v>
          </cell>
          <cell r="CY113">
            <v>0</v>
          </cell>
          <cell r="CZ113">
            <v>111160.00000000001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102797.8</v>
          </cell>
          <cell r="DI113">
            <v>0</v>
          </cell>
          <cell r="DJ113">
            <v>0</v>
          </cell>
          <cell r="DK113">
            <v>102797.8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97235.637799999997</v>
          </cell>
          <cell r="DT113">
            <v>0</v>
          </cell>
          <cell r="DU113">
            <v>0</v>
          </cell>
          <cell r="DV113">
            <v>97235.637799999997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92513.513437799993</v>
          </cell>
          <cell r="EE113">
            <v>0</v>
          </cell>
          <cell r="EF113">
            <v>0</v>
          </cell>
          <cell r="EG113">
            <v>92513.513437799993</v>
          </cell>
          <cell r="EH113">
            <v>69939.506980080492</v>
          </cell>
          <cell r="EI113">
            <v>50596.31633640518</v>
          </cell>
          <cell r="EJ113">
            <v>7879.16075168928</v>
          </cell>
          <cell r="EK113">
            <v>4623.2631345122818</v>
          </cell>
          <cell r="EL113">
            <v>3831.4428718517734</v>
          </cell>
          <cell r="EM113">
            <v>2850.3099254609642</v>
          </cell>
          <cell r="EN113">
            <v>120535.82331648566</v>
          </cell>
          <cell r="EO113">
            <v>19184.176683514299</v>
          </cell>
          <cell r="EP113">
            <v>139719.99999999997</v>
          </cell>
          <cell r="EQ113">
            <v>59147.238367923797</v>
          </cell>
          <cell r="ER113">
            <v>42788.868725376728</v>
          </cell>
          <cell r="ES113">
            <v>6663.338351128009</v>
          </cell>
          <cell r="ET113">
            <v>3909.8537931145952</v>
          </cell>
          <cell r="EU113">
            <v>3240.2182202834638</v>
          </cell>
          <cell r="EV113">
            <v>2410.4825421734008</v>
          </cell>
          <cell r="EW113">
            <v>101936.10709330052</v>
          </cell>
          <cell r="EX113">
            <v>16223.89290669947</v>
          </cell>
          <cell r="EY113">
            <v>118159.99999999999</v>
          </cell>
          <cell r="EZ113">
            <v>55643.255052288499</v>
          </cell>
          <cell r="FA113">
            <v>40253.983137380477</v>
          </cell>
          <cell r="FB113">
            <v>6268.5908184782456</v>
          </cell>
          <cell r="FC113">
            <v>3678.2273835698916</v>
          </cell>
          <cell r="FD113">
            <v>3048.2621645794675</v>
          </cell>
          <cell r="FE113">
            <v>2267.6814437034127</v>
          </cell>
          <cell r="FF113">
            <v>95897.238189668977</v>
          </cell>
          <cell r="FG113">
            <v>15262.761810331018</v>
          </cell>
          <cell r="FH113">
            <v>111159.99999999999</v>
          </cell>
          <cell r="FI113">
            <v>51457.396583430571</v>
          </cell>
          <cell r="FJ113">
            <v>37225.808813960153</v>
          </cell>
          <cell r="FK113">
            <v>5797.0254159748374</v>
          </cell>
          <cell r="FL113">
            <v>3401.5264747277888</v>
          </cell>
          <cell r="FM113">
            <v>2818.9514604354727</v>
          </cell>
          <cell r="FN113">
            <v>2097.0912514711645</v>
          </cell>
          <cell r="FO113">
            <v>88683.205397390717</v>
          </cell>
          <cell r="FP113">
            <v>14114.594602609262</v>
          </cell>
          <cell r="FQ113">
            <v>102797.79999999997</v>
          </cell>
          <cell r="FR113">
            <v>48673.150362336666</v>
          </cell>
          <cell r="FS113">
            <v>35211.602414120505</v>
          </cell>
          <cell r="FT113">
            <v>5483.3611581680116</v>
          </cell>
          <cell r="FU113">
            <v>3217.4773804861784</v>
          </cell>
          <cell r="FV113">
            <v>2666.4242151357776</v>
          </cell>
          <cell r="FW113">
            <v>1983.6222697528435</v>
          </cell>
          <cell r="FX113">
            <v>83884.752776457171</v>
          </cell>
          <cell r="FY113">
            <v>13350.885023542811</v>
          </cell>
          <cell r="FZ113">
            <v>97235.637799999982</v>
          </cell>
          <cell r="GA113">
            <v>46309.401079550415</v>
          </cell>
          <cell r="GB113">
            <v>33501.595986910965</v>
          </cell>
          <cell r="GC113">
            <v>5217.0687380474701</v>
          </cell>
          <cell r="GD113">
            <v>3061.2247074233273</v>
          </cell>
          <cell r="GE113">
            <v>2536.9327341198255</v>
          </cell>
          <cell r="GF113">
            <v>1887.290191747979</v>
          </cell>
          <cell r="GG113">
            <v>79810.997066461365</v>
          </cell>
          <cell r="GH113">
            <v>12702.516371338601</v>
          </cell>
          <cell r="GI113">
            <v>92513.513437799978</v>
          </cell>
        </row>
        <row r="114">
          <cell r="E114" t="str">
            <v>Shared ServicesReal EstateL1</v>
          </cell>
          <cell r="F114" t="str">
            <v>Supporting Rate Filling Regulatory</v>
          </cell>
          <cell r="G114">
            <v>1</v>
          </cell>
          <cell r="H114" t="str">
            <v>Real Estate</v>
          </cell>
          <cell r="I114" t="str">
            <v>Shared ServicesReal Estate1</v>
          </cell>
          <cell r="J114" t="str">
            <v>Supporting Rate Filling Regulatory</v>
          </cell>
          <cell r="K114" t="str">
            <v>All Direct</v>
          </cell>
          <cell r="L114" t="str">
            <v>All Direct</v>
          </cell>
          <cell r="M114">
            <v>1</v>
          </cell>
          <cell r="N114">
            <v>6</v>
          </cell>
          <cell r="O114">
            <v>7642016.2177311666</v>
          </cell>
          <cell r="P114">
            <v>7727041.699484488</v>
          </cell>
          <cell r="Q114">
            <v>7744371.6860217107</v>
          </cell>
          <cell r="R114">
            <v>7763690.2539077466</v>
          </cell>
          <cell r="S114">
            <v>7937696.3282031072</v>
          </cell>
          <cell r="T114">
            <v>8079011.1574129853</v>
          </cell>
          <cell r="U114">
            <v>1.6894745734076701E-3</v>
          </cell>
          <cell r="V114">
            <v>2.0273694880892043E-3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3.7168440614968744E-3</v>
          </cell>
          <cell r="AD114">
            <v>0.45454545454545453</v>
          </cell>
          <cell r="AE114">
            <v>0.54545454545454541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0.45454545454545453</v>
          </cell>
          <cell r="AW114">
            <v>0.54545454545454541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1</v>
          </cell>
          <cell r="BC114">
            <v>0</v>
          </cell>
          <cell r="BD114">
            <v>1</v>
          </cell>
          <cell r="BE114">
            <v>1.6894745734076701E-3</v>
          </cell>
          <cell r="BF114">
            <v>2.0273694880892043E-3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3.7168440614968744E-3</v>
          </cell>
          <cell r="BL114">
            <v>0</v>
          </cell>
          <cell r="BM114">
            <v>3.7168440614968744E-3</v>
          </cell>
          <cell r="BN114">
            <v>28404.182596736893</v>
          </cell>
          <cell r="BO114">
            <v>28720.209053667637</v>
          </cell>
          <cell r="BP114">
            <v>28784.621911214334</v>
          </cell>
          <cell r="BQ114">
            <v>28856.426015538171</v>
          </cell>
          <cell r="BR114">
            <v>29503.179459447263</v>
          </cell>
          <cell r="BS114">
            <v>30028.424643197446</v>
          </cell>
          <cell r="BT114">
            <v>12910.992089425859</v>
          </cell>
          <cell r="BU114">
            <v>15493.190507311032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28404.182596736893</v>
          </cell>
          <cell r="CC114">
            <v>0</v>
          </cell>
          <cell r="CD114">
            <v>28404.182596736893</v>
          </cell>
          <cell r="CE114">
            <v>13054.640478939835</v>
          </cell>
          <cell r="CF114">
            <v>15665.5685747278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28720.209053667633</v>
          </cell>
          <cell r="CN114">
            <v>0</v>
          </cell>
          <cell r="CO114">
            <v>28720.209053667633</v>
          </cell>
          <cell r="CP114">
            <v>13083.919050551969</v>
          </cell>
          <cell r="CQ114">
            <v>15700.702860662363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28784.62191121433</v>
          </cell>
          <cell r="CY114">
            <v>0</v>
          </cell>
          <cell r="CZ114">
            <v>28784.62191121433</v>
          </cell>
          <cell r="DA114">
            <v>13116.557279790077</v>
          </cell>
          <cell r="DB114">
            <v>15739.868735748092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28856.426015538171</v>
          </cell>
          <cell r="DJ114">
            <v>0</v>
          </cell>
          <cell r="DK114">
            <v>28856.426015538171</v>
          </cell>
          <cell r="DL114">
            <v>13410.536117930573</v>
          </cell>
          <cell r="DM114">
            <v>16092.643341516688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29503.179459447259</v>
          </cell>
          <cell r="DU114">
            <v>0</v>
          </cell>
          <cell r="DV114">
            <v>29503.179459447259</v>
          </cell>
          <cell r="DW114">
            <v>13649.283928726112</v>
          </cell>
          <cell r="DX114">
            <v>16379.140714471334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30028.424643197446</v>
          </cell>
          <cell r="EF114">
            <v>0</v>
          </cell>
          <cell r="EG114">
            <v>30028.424643197446</v>
          </cell>
          <cell r="EH114">
            <v>12910.992089425859</v>
          </cell>
          <cell r="EI114">
            <v>15493.190507311032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28404.182596736893</v>
          </cell>
          <cell r="EO114">
            <v>0</v>
          </cell>
          <cell r="EP114">
            <v>28404.182596736893</v>
          </cell>
          <cell r="EQ114">
            <v>13054.640478939835</v>
          </cell>
          <cell r="ER114">
            <v>15665.5685747278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28720.209053667637</v>
          </cell>
          <cell r="EX114">
            <v>0</v>
          </cell>
          <cell r="EY114">
            <v>28720.209053667637</v>
          </cell>
          <cell r="EZ114">
            <v>13083.919050551969</v>
          </cell>
          <cell r="FA114">
            <v>15700.702860662363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28784.621911214334</v>
          </cell>
          <cell r="FG114">
            <v>0</v>
          </cell>
          <cell r="FH114">
            <v>28784.621911214334</v>
          </cell>
          <cell r="FI114">
            <v>13116.557279790077</v>
          </cell>
          <cell r="FJ114">
            <v>15739.868735748092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28856.426015538171</v>
          </cell>
          <cell r="FP114">
            <v>0</v>
          </cell>
          <cell r="FQ114">
            <v>28856.426015538171</v>
          </cell>
          <cell r="FR114">
            <v>13410.536117930573</v>
          </cell>
          <cell r="FS114">
            <v>16092.643341516688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29503.179459447263</v>
          </cell>
          <cell r="FY114">
            <v>0</v>
          </cell>
          <cell r="FZ114">
            <v>29503.179459447263</v>
          </cell>
          <cell r="GA114">
            <v>13649.283928726112</v>
          </cell>
          <cell r="GB114">
            <v>16379.140714471334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30028.424643197446</v>
          </cell>
          <cell r="GH114">
            <v>0</v>
          </cell>
          <cell r="GI114">
            <v>30028.424643197446</v>
          </cell>
        </row>
        <row r="115">
          <cell r="E115" t="str">
            <v>Shared ServicesReal EstateL2</v>
          </cell>
          <cell r="F115" t="str">
            <v>Real Estate - Manage &amp; Acquire ROW &amp; Easements</v>
          </cell>
          <cell r="G115">
            <v>2</v>
          </cell>
          <cell r="H115" t="str">
            <v>Real Estate</v>
          </cell>
          <cell r="I115" t="str">
            <v>Shared ServicesReal Estate2</v>
          </cell>
          <cell r="J115" t="str">
            <v>Real Estate - Manage &amp; Acquire ROW &amp; Easements</v>
          </cell>
          <cell r="K115" t="str">
            <v>All Direct</v>
          </cell>
          <cell r="L115" t="str">
            <v>All Direct</v>
          </cell>
          <cell r="M115">
            <v>1</v>
          </cell>
          <cell r="N115">
            <v>6</v>
          </cell>
          <cell r="O115">
            <v>7642016.2177311666</v>
          </cell>
          <cell r="P115">
            <v>7727041.699484488</v>
          </cell>
          <cell r="Q115">
            <v>7744371.6860217107</v>
          </cell>
          <cell r="R115">
            <v>7763690.2539077466</v>
          </cell>
          <cell r="S115">
            <v>7937696.3282031072</v>
          </cell>
          <cell r="T115">
            <v>8079011.1574129853</v>
          </cell>
          <cell r="U115">
            <v>0.44120628484541302</v>
          </cell>
          <cell r="V115">
            <v>9.2245311708058789E-2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0.53345159655347185</v>
          </cell>
          <cell r="AD115">
            <v>0.8270783847980997</v>
          </cell>
          <cell r="AE115">
            <v>0.17292161520190025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0.8270783847980997</v>
          </cell>
          <cell r="AW115">
            <v>0.17292161520190025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1</v>
          </cell>
          <cell r="BC115">
            <v>0</v>
          </cell>
          <cell r="BD115">
            <v>1</v>
          </cell>
          <cell r="BE115">
            <v>0.44120628484541302</v>
          </cell>
          <cell r="BF115">
            <v>9.2245311708058803E-2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0.53345159655347185</v>
          </cell>
          <cell r="BL115">
            <v>0</v>
          </cell>
          <cell r="BM115">
            <v>0.53345159655347185</v>
          </cell>
          <cell r="BN115">
            <v>4076645.7522362154</v>
          </cell>
          <cell r="BO115">
            <v>4122002.7312252526</v>
          </cell>
          <cell r="BP115">
            <v>4131247.4402117841</v>
          </cell>
          <cell r="BQ115">
            <v>4141552.9610937168</v>
          </cell>
          <cell r="BR115">
            <v>4234376.7792365793</v>
          </cell>
          <cell r="BS115">
            <v>4309761.4004952693</v>
          </cell>
          <cell r="BT115">
            <v>3371705.5841535632</v>
          </cell>
          <cell r="BU115">
            <v>704940.16808265203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4076645.7522362154</v>
          </cell>
          <cell r="CC115">
            <v>0</v>
          </cell>
          <cell r="CD115">
            <v>4076645.7522362154</v>
          </cell>
          <cell r="CE115">
            <v>3409219.3610751373</v>
          </cell>
          <cell r="CF115">
            <v>712783.37015011499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4122002.7312252522</v>
          </cell>
          <cell r="CN115">
            <v>0</v>
          </cell>
          <cell r="CO115">
            <v>4122002.7312252522</v>
          </cell>
          <cell r="CP115">
            <v>3416865.4600516465</v>
          </cell>
          <cell r="CQ115">
            <v>714381.98016013752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4131247.4402117841</v>
          </cell>
          <cell r="CY115">
            <v>0</v>
          </cell>
          <cell r="CZ115">
            <v>4131247.4402117841</v>
          </cell>
          <cell r="DA115">
            <v>3425388.9336171784</v>
          </cell>
          <cell r="DB115">
            <v>716164.02747653821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4141552.9610937163</v>
          </cell>
          <cell r="DJ115">
            <v>0</v>
          </cell>
          <cell r="DK115">
            <v>4141552.9610937163</v>
          </cell>
          <cell r="DL115">
            <v>3502161.5071975696</v>
          </cell>
          <cell r="DM115">
            <v>732215.27203900949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4234376.7792365793</v>
          </cell>
          <cell r="DU115">
            <v>0</v>
          </cell>
          <cell r="DV115">
            <v>4234376.7792365793</v>
          </cell>
          <cell r="DW115">
            <v>3564510.4979868233</v>
          </cell>
          <cell r="DX115">
            <v>745250.90250844567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4309761.4004952693</v>
          </cell>
          <cell r="EF115">
            <v>0</v>
          </cell>
          <cell r="EG115">
            <v>4309761.4004952693</v>
          </cell>
          <cell r="EH115">
            <v>3371705.5841535632</v>
          </cell>
          <cell r="EI115">
            <v>704940.16808265203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4076645.7522362154</v>
          </cell>
          <cell r="EO115">
            <v>0</v>
          </cell>
          <cell r="EP115">
            <v>4076645.7522362154</v>
          </cell>
          <cell r="EQ115">
            <v>3409219.3610751373</v>
          </cell>
          <cell r="ER115">
            <v>712783.37015011499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4122002.7312252526</v>
          </cell>
          <cell r="EX115">
            <v>0</v>
          </cell>
          <cell r="EY115">
            <v>4122002.7312252526</v>
          </cell>
          <cell r="EZ115">
            <v>3416865.4600516465</v>
          </cell>
          <cell r="FA115">
            <v>714381.98016013752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4131247.4402117841</v>
          </cell>
          <cell r="FG115">
            <v>0</v>
          </cell>
          <cell r="FH115">
            <v>4131247.4402117841</v>
          </cell>
          <cell r="FI115">
            <v>3425388.9336171784</v>
          </cell>
          <cell r="FJ115">
            <v>716164.02747653821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4141552.9610937168</v>
          </cell>
          <cell r="FP115">
            <v>0</v>
          </cell>
          <cell r="FQ115">
            <v>4141552.9610937168</v>
          </cell>
          <cell r="FR115">
            <v>3502161.5071975696</v>
          </cell>
          <cell r="FS115">
            <v>732215.27203900949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4234376.7792365793</v>
          </cell>
          <cell r="FY115">
            <v>0</v>
          </cell>
          <cell r="FZ115">
            <v>4234376.7792365793</v>
          </cell>
          <cell r="GA115">
            <v>3564510.4979868233</v>
          </cell>
          <cell r="GB115">
            <v>745250.90250844567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4309761.4004952693</v>
          </cell>
          <cell r="GH115">
            <v>0</v>
          </cell>
          <cell r="GI115">
            <v>4309761.4004952693</v>
          </cell>
        </row>
        <row r="116">
          <cell r="E116" t="str">
            <v>Shared ServicesReal EstateL3</v>
          </cell>
          <cell r="F116" t="str">
            <v>Manage property taxes and property rights payments and appeals</v>
          </cell>
          <cell r="G116">
            <v>3</v>
          </cell>
          <cell r="H116" t="str">
            <v>Real Estate</v>
          </cell>
          <cell r="I116" t="str">
            <v>Shared ServicesReal Estate3</v>
          </cell>
          <cell r="J116" t="str">
            <v>Manage property taxes and property rights payments and appeals</v>
          </cell>
          <cell r="K116" t="str">
            <v>All Direct</v>
          </cell>
          <cell r="L116" t="str">
            <v>All Direct</v>
          </cell>
          <cell r="M116">
            <v>1</v>
          </cell>
          <cell r="N116">
            <v>6</v>
          </cell>
          <cell r="O116">
            <v>7642016.2177311666</v>
          </cell>
          <cell r="P116">
            <v>7727041.699484488</v>
          </cell>
          <cell r="Q116">
            <v>7744371.6860217107</v>
          </cell>
          <cell r="R116">
            <v>7763690.2539077466</v>
          </cell>
          <cell r="S116">
            <v>7937696.3282031072</v>
          </cell>
          <cell r="T116">
            <v>8079011.1574129853</v>
          </cell>
          <cell r="U116">
            <v>2.4584355465450246E-2</v>
          </cell>
          <cell r="V116">
            <v>2.17544855549924E-2</v>
          </cell>
          <cell r="W116">
            <v>0</v>
          </cell>
          <cell r="X116">
            <v>0</v>
          </cell>
          <cell r="Y116">
            <v>1.6000000000000001E-3</v>
          </cell>
          <cell r="Z116">
            <v>0</v>
          </cell>
          <cell r="AA116">
            <v>0</v>
          </cell>
          <cell r="AB116">
            <v>0</v>
          </cell>
          <cell r="AC116">
            <v>4.7938841020442644E-2</v>
          </cell>
          <cell r="AD116">
            <v>0.51282748898678421</v>
          </cell>
          <cell r="AE116">
            <v>0.4537966519823789</v>
          </cell>
          <cell r="AF116">
            <v>0</v>
          </cell>
          <cell r="AG116">
            <v>0</v>
          </cell>
          <cell r="AH116">
            <v>3.3375859030837007E-2</v>
          </cell>
          <cell r="AI116">
            <v>0</v>
          </cell>
          <cell r="AJ116">
            <v>0</v>
          </cell>
          <cell r="AK116">
            <v>0</v>
          </cell>
          <cell r="AL116">
            <v>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0.51282748898678421</v>
          </cell>
          <cell r="AW116">
            <v>0.4537966519823789</v>
          </cell>
          <cell r="AX116">
            <v>0</v>
          </cell>
          <cell r="AY116">
            <v>0</v>
          </cell>
          <cell r="AZ116">
            <v>3.3375859030837007E-2</v>
          </cell>
          <cell r="BA116">
            <v>0</v>
          </cell>
          <cell r="BB116">
            <v>0.96662414096916316</v>
          </cell>
          <cell r="BC116">
            <v>3.3375859030837007E-2</v>
          </cell>
          <cell r="BD116">
            <v>1.0000000000000002</v>
          </cell>
          <cell r="BE116">
            <v>2.458435546545025E-2</v>
          </cell>
          <cell r="BF116">
            <v>2.17544855549924E-2</v>
          </cell>
          <cell r="BG116">
            <v>0</v>
          </cell>
          <cell r="BH116">
            <v>0</v>
          </cell>
          <cell r="BI116">
            <v>1.6000000000000001E-3</v>
          </cell>
          <cell r="BJ116">
            <v>0</v>
          </cell>
          <cell r="BK116">
            <v>4.6338841020442653E-2</v>
          </cell>
          <cell r="BL116">
            <v>1.6000000000000001E-3</v>
          </cell>
          <cell r="BM116">
            <v>4.793884102044265E-2</v>
          </cell>
          <cell r="BN116">
            <v>366349.40053745877</v>
          </cell>
          <cell r="BO116">
            <v>370425.42358991783</v>
          </cell>
          <cell r="BP116">
            <v>371256.20305941213</v>
          </cell>
          <cell r="BQ116">
            <v>372182.31281404343</v>
          </cell>
          <cell r="BR116">
            <v>380523.96234628005</v>
          </cell>
          <cell r="BS116">
            <v>387298.43147760344</v>
          </cell>
          <cell r="BT116">
            <v>187874.04316943864</v>
          </cell>
          <cell r="BU116">
            <v>166248.13141965031</v>
          </cell>
          <cell r="BV116">
            <v>0</v>
          </cell>
          <cell r="BW116">
            <v>0</v>
          </cell>
          <cell r="BX116">
            <v>12227.225948369867</v>
          </cell>
          <cell r="BY116">
            <v>0</v>
          </cell>
          <cell r="BZ116">
            <v>0</v>
          </cell>
          <cell r="CA116">
            <v>0</v>
          </cell>
          <cell r="CB116">
            <v>354122.17458908894</v>
          </cell>
          <cell r="CC116">
            <v>12227.225948369867</v>
          </cell>
          <cell r="CD116">
            <v>366349.40053745883</v>
          </cell>
          <cell r="CE116">
            <v>189964.33983648347</v>
          </cell>
          <cell r="CF116">
            <v>168097.81703425923</v>
          </cell>
          <cell r="CG116">
            <v>0</v>
          </cell>
          <cell r="CH116">
            <v>0</v>
          </cell>
          <cell r="CI116">
            <v>12363.266719175183</v>
          </cell>
          <cell r="CJ116">
            <v>0</v>
          </cell>
          <cell r="CK116">
            <v>0</v>
          </cell>
          <cell r="CL116">
            <v>0</v>
          </cell>
          <cell r="CM116">
            <v>358062.15687074268</v>
          </cell>
          <cell r="CN116">
            <v>12363.266719175183</v>
          </cell>
          <cell r="CO116">
            <v>370425.42358991783</v>
          </cell>
          <cell r="CP116">
            <v>190390.38638572599</v>
          </cell>
          <cell r="CQ116">
            <v>168474.82197605143</v>
          </cell>
          <cell r="CR116">
            <v>0</v>
          </cell>
          <cell r="CS116">
            <v>0</v>
          </cell>
          <cell r="CT116">
            <v>12390.994697634738</v>
          </cell>
          <cell r="CU116">
            <v>0</v>
          </cell>
          <cell r="CV116">
            <v>0</v>
          </cell>
          <cell r="CW116">
            <v>0</v>
          </cell>
          <cell r="CX116">
            <v>358865.20836177742</v>
          </cell>
          <cell r="CY116">
            <v>12390.994697634738</v>
          </cell>
          <cell r="CZ116">
            <v>371256.20305941213</v>
          </cell>
          <cell r="DA116">
            <v>190865.32092571974</v>
          </cell>
          <cell r="DB116">
            <v>168895.08748207134</v>
          </cell>
          <cell r="DC116">
            <v>0</v>
          </cell>
          <cell r="DD116">
            <v>0</v>
          </cell>
          <cell r="DE116">
            <v>12421.904406252395</v>
          </cell>
          <cell r="DF116">
            <v>0</v>
          </cell>
          <cell r="DG116">
            <v>0</v>
          </cell>
          <cell r="DH116">
            <v>0</v>
          </cell>
          <cell r="DI116">
            <v>359760.40840779105</v>
          </cell>
          <cell r="DJ116">
            <v>12421.904406252395</v>
          </cell>
          <cell r="DK116">
            <v>372182.31281404343</v>
          </cell>
          <cell r="DL116">
            <v>195143.14810934442</v>
          </cell>
          <cell r="DM116">
            <v>172680.50011181069</v>
          </cell>
          <cell r="DN116">
            <v>0</v>
          </cell>
          <cell r="DO116">
            <v>0</v>
          </cell>
          <cell r="DP116">
            <v>12700.314125124973</v>
          </cell>
          <cell r="DQ116">
            <v>0</v>
          </cell>
          <cell r="DR116">
            <v>0</v>
          </cell>
          <cell r="DS116">
            <v>0</v>
          </cell>
          <cell r="DT116">
            <v>367823.6482211551</v>
          </cell>
          <cell r="DU116">
            <v>12700.314125124973</v>
          </cell>
          <cell r="DV116">
            <v>380523.96234628005</v>
          </cell>
          <cell r="DW116">
            <v>198617.28210317949</v>
          </cell>
          <cell r="DX116">
            <v>175754.73152256323</v>
          </cell>
          <cell r="DY116">
            <v>0</v>
          </cell>
          <cell r="DZ116">
            <v>0</v>
          </cell>
          <cell r="EA116">
            <v>12926.417851860779</v>
          </cell>
          <cell r="EB116">
            <v>0</v>
          </cell>
          <cell r="EC116">
            <v>0</v>
          </cell>
          <cell r="ED116">
            <v>0</v>
          </cell>
          <cell r="EE116">
            <v>374372.01362574275</v>
          </cell>
          <cell r="EF116">
            <v>12926.417851860779</v>
          </cell>
          <cell r="EG116">
            <v>387298.4314776035</v>
          </cell>
          <cell r="EH116">
            <v>187874.04316943864</v>
          </cell>
          <cell r="EI116">
            <v>166248.13141965031</v>
          </cell>
          <cell r="EJ116">
            <v>0</v>
          </cell>
          <cell r="EK116">
            <v>0</v>
          </cell>
          <cell r="EL116">
            <v>12227.225948369867</v>
          </cell>
          <cell r="EM116">
            <v>0</v>
          </cell>
          <cell r="EN116">
            <v>354122.17458908894</v>
          </cell>
          <cell r="EO116">
            <v>12227.225948369867</v>
          </cell>
          <cell r="EP116">
            <v>366349.40053745883</v>
          </cell>
          <cell r="EQ116">
            <v>189964.33983648347</v>
          </cell>
          <cell r="ER116">
            <v>168097.81703425923</v>
          </cell>
          <cell r="ES116">
            <v>0</v>
          </cell>
          <cell r="ET116">
            <v>0</v>
          </cell>
          <cell r="EU116">
            <v>12363.266719175183</v>
          </cell>
          <cell r="EV116">
            <v>0</v>
          </cell>
          <cell r="EW116">
            <v>358062.15687074274</v>
          </cell>
          <cell r="EX116">
            <v>12363.266719175183</v>
          </cell>
          <cell r="EY116">
            <v>370425.42358991789</v>
          </cell>
          <cell r="EZ116">
            <v>190390.38638572599</v>
          </cell>
          <cell r="FA116">
            <v>168474.82197605143</v>
          </cell>
          <cell r="FB116">
            <v>0</v>
          </cell>
          <cell r="FC116">
            <v>0</v>
          </cell>
          <cell r="FD116">
            <v>12390.994697634738</v>
          </cell>
          <cell r="FE116">
            <v>0</v>
          </cell>
          <cell r="FF116">
            <v>358865.20836177748</v>
          </cell>
          <cell r="FG116">
            <v>12390.994697634738</v>
          </cell>
          <cell r="FH116">
            <v>371256.20305941219</v>
          </cell>
          <cell r="FI116">
            <v>190865.32092571974</v>
          </cell>
          <cell r="FJ116">
            <v>168895.08748207134</v>
          </cell>
          <cell r="FK116">
            <v>0</v>
          </cell>
          <cell r="FL116">
            <v>0</v>
          </cell>
          <cell r="FM116">
            <v>12421.904406252395</v>
          </cell>
          <cell r="FN116">
            <v>0</v>
          </cell>
          <cell r="FO116">
            <v>359760.40840779111</v>
          </cell>
          <cell r="FP116">
            <v>12421.904406252395</v>
          </cell>
          <cell r="FQ116">
            <v>372182.31281404349</v>
          </cell>
          <cell r="FR116">
            <v>195143.14810934442</v>
          </cell>
          <cell r="FS116">
            <v>172680.50011181069</v>
          </cell>
          <cell r="FT116">
            <v>0</v>
          </cell>
          <cell r="FU116">
            <v>0</v>
          </cell>
          <cell r="FV116">
            <v>12700.314125124973</v>
          </cell>
          <cell r="FW116">
            <v>0</v>
          </cell>
          <cell r="FX116">
            <v>367823.64822115516</v>
          </cell>
          <cell r="FY116">
            <v>12700.314125124973</v>
          </cell>
          <cell r="FZ116">
            <v>380523.96234628011</v>
          </cell>
          <cell r="GA116">
            <v>198617.28210317949</v>
          </cell>
          <cell r="GB116">
            <v>175754.73152256323</v>
          </cell>
          <cell r="GC116">
            <v>0</v>
          </cell>
          <cell r="GD116">
            <v>0</v>
          </cell>
          <cell r="GE116">
            <v>12926.417851860779</v>
          </cell>
          <cell r="GF116">
            <v>0</v>
          </cell>
          <cell r="GG116">
            <v>374372.01362574275</v>
          </cell>
          <cell r="GH116">
            <v>12926.417851860779</v>
          </cell>
          <cell r="GI116">
            <v>387298.4314776035</v>
          </cell>
        </row>
        <row r="117">
          <cell r="E117" t="str">
            <v>Shared ServicesReal EstateL4</v>
          </cell>
          <cell r="F117" t="str">
            <v>Manage SLU Revenue Programs</v>
          </cell>
          <cell r="G117">
            <v>4</v>
          </cell>
          <cell r="H117" t="str">
            <v>Real Estate</v>
          </cell>
          <cell r="I117" t="str">
            <v>Shared ServicesReal Estate4</v>
          </cell>
          <cell r="J117" t="str">
            <v>Manage SLU Revenue Programs</v>
          </cell>
          <cell r="K117" t="str">
            <v>All Direct</v>
          </cell>
          <cell r="L117" t="str">
            <v>All Direct</v>
          </cell>
          <cell r="M117">
            <v>1</v>
          </cell>
          <cell r="N117">
            <v>6</v>
          </cell>
          <cell r="O117">
            <v>7642016.2177311666</v>
          </cell>
          <cell r="P117">
            <v>7727041.699484488</v>
          </cell>
          <cell r="Q117">
            <v>7744371.6860217107</v>
          </cell>
          <cell r="R117">
            <v>7763690.2539077466</v>
          </cell>
          <cell r="S117">
            <v>7937696.3282031072</v>
          </cell>
          <cell r="T117">
            <v>8079011.1574129853</v>
          </cell>
          <cell r="U117">
            <v>0.16594863997296841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0.16594863997296841</v>
          </cell>
          <cell r="AD117">
            <v>1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1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1</v>
          </cell>
          <cell r="BC117">
            <v>0</v>
          </cell>
          <cell r="BD117">
            <v>1</v>
          </cell>
          <cell r="BE117">
            <v>0.16594863997296841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0.16594863997296841</v>
          </cell>
          <cell r="BL117">
            <v>0</v>
          </cell>
          <cell r="BM117">
            <v>0.16594863997296841</v>
          </cell>
          <cell r="BN117">
            <v>1268182.1979838551</v>
          </cell>
          <cell r="BO117">
            <v>1282292.0610438653</v>
          </cell>
          <cell r="BP117">
            <v>1285167.9487404672</v>
          </cell>
          <cell r="BQ117">
            <v>1288373.8388073803</v>
          </cell>
          <cell r="BR117">
            <v>1317249.9101837308</v>
          </cell>
          <cell r="BS117">
            <v>1340700.9138991223</v>
          </cell>
          <cell r="BT117">
            <v>1268182.1979838551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1268182.1979838551</v>
          </cell>
          <cell r="CC117">
            <v>0</v>
          </cell>
          <cell r="CD117">
            <v>1268182.1979838551</v>
          </cell>
          <cell r="CE117">
            <v>1282292.0610438653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1282292.0610438653</v>
          </cell>
          <cell r="CN117">
            <v>0</v>
          </cell>
          <cell r="CO117">
            <v>1282292.0610438653</v>
          </cell>
          <cell r="CP117">
            <v>1285167.9487404672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1285167.9487404672</v>
          </cell>
          <cell r="CY117">
            <v>0</v>
          </cell>
          <cell r="CZ117">
            <v>1285167.9487404672</v>
          </cell>
          <cell r="DA117">
            <v>1288373.8388073803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1288373.8388073803</v>
          </cell>
          <cell r="DJ117">
            <v>0</v>
          </cell>
          <cell r="DK117">
            <v>1288373.8388073803</v>
          </cell>
          <cell r="DL117">
            <v>1317249.9101837308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1317249.9101837308</v>
          </cell>
          <cell r="DU117">
            <v>0</v>
          </cell>
          <cell r="DV117">
            <v>1317249.9101837308</v>
          </cell>
          <cell r="DW117">
            <v>1340700.9138991223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1340700.9138991223</v>
          </cell>
          <cell r="EF117">
            <v>0</v>
          </cell>
          <cell r="EG117">
            <v>1340700.9138991223</v>
          </cell>
          <cell r="EH117">
            <v>1268182.1979838551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1268182.1979838551</v>
          </cell>
          <cell r="EO117">
            <v>0</v>
          </cell>
          <cell r="EP117">
            <v>1268182.1979838551</v>
          </cell>
          <cell r="EQ117">
            <v>1282292.0610438653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1282292.0610438653</v>
          </cell>
          <cell r="EX117">
            <v>0</v>
          </cell>
          <cell r="EY117">
            <v>1282292.0610438653</v>
          </cell>
          <cell r="EZ117">
            <v>1285167.9487404672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1285167.9487404672</v>
          </cell>
          <cell r="FG117">
            <v>0</v>
          </cell>
          <cell r="FH117">
            <v>1285167.9487404672</v>
          </cell>
          <cell r="FI117">
            <v>1288373.8388073803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1288373.8388073803</v>
          </cell>
          <cell r="FP117">
            <v>0</v>
          </cell>
          <cell r="FQ117">
            <v>1288373.8388073803</v>
          </cell>
          <cell r="FR117">
            <v>1317249.9101837308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1317249.9101837308</v>
          </cell>
          <cell r="FY117">
            <v>0</v>
          </cell>
          <cell r="FZ117">
            <v>1317249.9101837308</v>
          </cell>
          <cell r="GA117">
            <v>1340700.9138991223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1340700.9138991223</v>
          </cell>
          <cell r="GH117">
            <v>0</v>
          </cell>
          <cell r="GI117">
            <v>1340700.9138991223</v>
          </cell>
        </row>
        <row r="118">
          <cell r="E118" t="str">
            <v>Shared ServicesReal EstateL5</v>
          </cell>
          <cell r="F118" t="str">
            <v>Manage Employee Relocation Program</v>
          </cell>
          <cell r="G118">
            <v>5</v>
          </cell>
          <cell r="H118" t="str">
            <v>Real Estate</v>
          </cell>
          <cell r="I118" t="str">
            <v>Shared ServicesReal Estate5</v>
          </cell>
          <cell r="J118" t="str">
            <v>Manage Employee Relocation Program</v>
          </cell>
          <cell r="K118" t="str">
            <v>All Direct</v>
          </cell>
          <cell r="L118" t="str">
            <v>All Direct</v>
          </cell>
          <cell r="M118">
            <v>1</v>
          </cell>
          <cell r="N118">
            <v>6</v>
          </cell>
          <cell r="O118">
            <v>7642016.2177311666</v>
          </cell>
          <cell r="P118">
            <v>7727041.699484488</v>
          </cell>
          <cell r="Q118">
            <v>7744371.6860217107</v>
          </cell>
          <cell r="R118">
            <v>7763690.2539077466</v>
          </cell>
          <cell r="S118">
            <v>7937696.3282031072</v>
          </cell>
          <cell r="T118">
            <v>8079011.1574129853</v>
          </cell>
          <cell r="U118">
            <v>3.349383341780706E-2</v>
          </cell>
          <cell r="V118">
            <v>1.4149349552289237E-2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4.7643182970096301E-2</v>
          </cell>
          <cell r="AD118">
            <v>0.70301418439716312</v>
          </cell>
          <cell r="AE118">
            <v>0.29698581560283688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1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0.70301418439716312</v>
          </cell>
          <cell r="AW118">
            <v>0.29698581560283688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1</v>
          </cell>
          <cell r="BC118">
            <v>0</v>
          </cell>
          <cell r="BD118">
            <v>1</v>
          </cell>
          <cell r="BE118">
            <v>3.349383341780706E-2</v>
          </cell>
          <cell r="BF118">
            <v>1.4149349552289239E-2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4.7643182970096301E-2</v>
          </cell>
          <cell r="BL118">
            <v>0</v>
          </cell>
          <cell r="BM118">
            <v>4.7643182970096301E-2</v>
          </cell>
          <cell r="BN118">
            <v>364089.97692180926</v>
          </cell>
          <cell r="BO118">
            <v>368140.86150610336</v>
          </cell>
          <cell r="BP118">
            <v>368966.51722556556</v>
          </cell>
          <cell r="BQ118">
            <v>369886.91529008019</v>
          </cell>
          <cell r="BR118">
            <v>378177.1185256422</v>
          </cell>
          <cell r="BS118">
            <v>384909.80679007637</v>
          </cell>
          <cell r="BT118">
            <v>255960.41817286768</v>
          </cell>
          <cell r="BU118">
            <v>108129.55874894158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364089.97692180926</v>
          </cell>
          <cell r="CC118">
            <v>0</v>
          </cell>
          <cell r="CD118">
            <v>364089.97692180926</v>
          </cell>
          <cell r="CE118">
            <v>258808.24749498224</v>
          </cell>
          <cell r="CF118">
            <v>109332.61401112113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368140.86150610336</v>
          </cell>
          <cell r="CN118">
            <v>0</v>
          </cell>
          <cell r="CO118">
            <v>368140.86150610336</v>
          </cell>
          <cell r="CP118">
            <v>259388.6951771928</v>
          </cell>
          <cell r="CQ118">
            <v>109577.82204837275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368966.51722556556</v>
          </cell>
          <cell r="CY118">
            <v>0</v>
          </cell>
          <cell r="CZ118">
            <v>368966.51722556556</v>
          </cell>
          <cell r="DA118">
            <v>260035.74807183829</v>
          </cell>
          <cell r="DB118">
            <v>109851.1672182419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369886.91529008019</v>
          </cell>
          <cell r="DJ118">
            <v>0</v>
          </cell>
          <cell r="DK118">
            <v>369886.91529008019</v>
          </cell>
          <cell r="DL118">
            <v>265863.87853797362</v>
          </cell>
          <cell r="DM118">
            <v>112313.23998766857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378177.1185256422</v>
          </cell>
          <cell r="DU118">
            <v>0</v>
          </cell>
          <cell r="DV118">
            <v>378177.1185256422</v>
          </cell>
          <cell r="DW118">
            <v>270597.05388699519</v>
          </cell>
          <cell r="DX118">
            <v>114312.75290308119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384909.80679007637</v>
          </cell>
          <cell r="EF118">
            <v>0</v>
          </cell>
          <cell r="EG118">
            <v>384909.80679007637</v>
          </cell>
          <cell r="EH118">
            <v>255960.41817286768</v>
          </cell>
          <cell r="EI118">
            <v>108129.55874894158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364089.97692180926</v>
          </cell>
          <cell r="EO118">
            <v>0</v>
          </cell>
          <cell r="EP118">
            <v>364089.97692180926</v>
          </cell>
          <cell r="EQ118">
            <v>258808.24749498224</v>
          </cell>
          <cell r="ER118">
            <v>109332.61401112113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368140.86150610336</v>
          </cell>
          <cell r="EX118">
            <v>0</v>
          </cell>
          <cell r="EY118">
            <v>368140.86150610336</v>
          </cell>
          <cell r="EZ118">
            <v>259388.6951771928</v>
          </cell>
          <cell r="FA118">
            <v>109577.82204837275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368966.51722556556</v>
          </cell>
          <cell r="FG118">
            <v>0</v>
          </cell>
          <cell r="FH118">
            <v>368966.51722556556</v>
          </cell>
          <cell r="FI118">
            <v>260035.74807183829</v>
          </cell>
          <cell r="FJ118">
            <v>109851.1672182419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369886.91529008019</v>
          </cell>
          <cell r="FP118">
            <v>0</v>
          </cell>
          <cell r="FQ118">
            <v>369886.91529008019</v>
          </cell>
          <cell r="FR118">
            <v>265863.87853797362</v>
          </cell>
          <cell r="FS118">
            <v>112313.23998766857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378177.1185256422</v>
          </cell>
          <cell r="FY118">
            <v>0</v>
          </cell>
          <cell r="FZ118">
            <v>378177.1185256422</v>
          </cell>
          <cell r="GA118">
            <v>270597.05388699519</v>
          </cell>
          <cell r="GB118">
            <v>114312.75290308119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384909.80679007637</v>
          </cell>
          <cell r="GH118">
            <v>0</v>
          </cell>
          <cell r="GI118">
            <v>384909.80679007637</v>
          </cell>
        </row>
        <row r="119">
          <cell r="E119" t="str">
            <v>Shared ServicesReal EstateL6</v>
          </cell>
          <cell r="F119" t="str">
            <v xml:space="preserve">VP Office </v>
          </cell>
          <cell r="G119">
            <v>6</v>
          </cell>
          <cell r="H119" t="str">
            <v>Real Estate</v>
          </cell>
          <cell r="I119" t="str">
            <v>Shared ServicesReal Estate6</v>
          </cell>
          <cell r="J119" t="str">
            <v xml:space="preserve">VP Office </v>
          </cell>
          <cell r="K119" t="str">
            <v>All Direct</v>
          </cell>
          <cell r="L119" t="str">
            <v>All Direct</v>
          </cell>
          <cell r="M119">
            <v>1</v>
          </cell>
          <cell r="N119">
            <v>6</v>
          </cell>
          <cell r="O119">
            <v>7642016.2177311666</v>
          </cell>
          <cell r="P119">
            <v>7727041.699484488</v>
          </cell>
          <cell r="Q119">
            <v>7744371.6860217107</v>
          </cell>
          <cell r="R119">
            <v>7763690.2539077466</v>
          </cell>
          <cell r="S119">
            <v>7937696.3282031072</v>
          </cell>
          <cell r="T119">
            <v>8079011.1574129853</v>
          </cell>
          <cell r="U119">
            <v>2.9227910119952696E-2</v>
          </cell>
          <cell r="V119">
            <v>1.081263726980909E-2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4.0040547389761788E-2</v>
          </cell>
          <cell r="AD119">
            <v>0.72995780590717296</v>
          </cell>
          <cell r="AE119">
            <v>0.27004219409282698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0.72995780590717296</v>
          </cell>
          <cell r="AW119">
            <v>0.27004219409282698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1</v>
          </cell>
          <cell r="BC119">
            <v>0</v>
          </cell>
          <cell r="BD119">
            <v>1</v>
          </cell>
          <cell r="BE119">
            <v>2.9227910119952696E-2</v>
          </cell>
          <cell r="BF119">
            <v>1.081263726980909E-2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4.0040547389761788E-2</v>
          </cell>
          <cell r="BL119">
            <v>0</v>
          </cell>
          <cell r="BM119">
            <v>4.0040547389761788E-2</v>
          </cell>
          <cell r="BN119">
            <v>305990.51251939294</v>
          </cell>
          <cell r="BO119">
            <v>309394.97935087408</v>
          </cell>
          <cell r="BP119">
            <v>310088.88149808173</v>
          </cell>
          <cell r="BQ119">
            <v>310862.40753102483</v>
          </cell>
          <cell r="BR119">
            <v>317829.70599495468</v>
          </cell>
          <cell r="BS119">
            <v>323488.02911080886</v>
          </cell>
          <cell r="BT119">
            <v>223360.16314706742</v>
          </cell>
          <cell r="BU119">
            <v>82630.349372325509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305990.51251939294</v>
          </cell>
          <cell r="CC119">
            <v>0</v>
          </cell>
          <cell r="CD119">
            <v>305990.51251939294</v>
          </cell>
          <cell r="CE119">
            <v>225845.28028565913</v>
          </cell>
          <cell r="CF119">
            <v>83549.69906521494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309394.97935087408</v>
          </cell>
          <cell r="CN119">
            <v>0</v>
          </cell>
          <cell r="CO119">
            <v>309394.97935087408</v>
          </cell>
          <cell r="CP119">
            <v>226351.79957454911</v>
          </cell>
          <cell r="CQ119">
            <v>83737.081923532605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310088.88149808173</v>
          </cell>
          <cell r="CY119">
            <v>0</v>
          </cell>
          <cell r="CZ119">
            <v>310088.88149808173</v>
          </cell>
          <cell r="DA119">
            <v>226916.44094036834</v>
          </cell>
          <cell r="DB119">
            <v>83945.966590656491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310862.40753102483</v>
          </cell>
          <cell r="DJ119">
            <v>0</v>
          </cell>
          <cell r="DK119">
            <v>310862.40753102483</v>
          </cell>
          <cell r="DL119">
            <v>232002.27484019898</v>
          </cell>
          <cell r="DM119">
            <v>85827.431154755686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317829.70599495468</v>
          </cell>
          <cell r="DU119">
            <v>0</v>
          </cell>
          <cell r="DV119">
            <v>317829.70599495468</v>
          </cell>
          <cell r="DW119">
            <v>236132.61196696173</v>
          </cell>
          <cell r="DX119">
            <v>87355.417143847109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323488.02911080886</v>
          </cell>
          <cell r="EF119">
            <v>0</v>
          </cell>
          <cell r="EG119">
            <v>323488.02911080886</v>
          </cell>
          <cell r="EH119">
            <v>223360.16314706742</v>
          </cell>
          <cell r="EI119">
            <v>82630.349372325509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305990.51251939294</v>
          </cell>
          <cell r="EO119">
            <v>0</v>
          </cell>
          <cell r="EP119">
            <v>305990.51251939294</v>
          </cell>
          <cell r="EQ119">
            <v>225845.28028565913</v>
          </cell>
          <cell r="ER119">
            <v>83549.69906521494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309394.97935087408</v>
          </cell>
          <cell r="EX119">
            <v>0</v>
          </cell>
          <cell r="EY119">
            <v>309394.97935087408</v>
          </cell>
          <cell r="EZ119">
            <v>226351.79957454911</v>
          </cell>
          <cell r="FA119">
            <v>83737.081923532605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310088.88149808173</v>
          </cell>
          <cell r="FG119">
            <v>0</v>
          </cell>
          <cell r="FH119">
            <v>310088.88149808173</v>
          </cell>
          <cell r="FI119">
            <v>226916.44094036834</v>
          </cell>
          <cell r="FJ119">
            <v>83945.966590656491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310862.40753102483</v>
          </cell>
          <cell r="FP119">
            <v>0</v>
          </cell>
          <cell r="FQ119">
            <v>310862.40753102483</v>
          </cell>
          <cell r="FR119">
            <v>232002.27484019898</v>
          </cell>
          <cell r="FS119">
            <v>85827.431154755686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317829.70599495468</v>
          </cell>
          <cell r="FY119">
            <v>0</v>
          </cell>
          <cell r="FZ119">
            <v>317829.70599495468</v>
          </cell>
          <cell r="GA119">
            <v>236132.61196696173</v>
          </cell>
          <cell r="GB119">
            <v>87355.417143847109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323488.02911080886</v>
          </cell>
          <cell r="GH119">
            <v>0</v>
          </cell>
          <cell r="GI119">
            <v>323488.02911080886</v>
          </cell>
        </row>
        <row r="120">
          <cell r="E120" t="str">
            <v>Shared ServicesReal EstateL7</v>
          </cell>
          <cell r="F120" t="str">
            <v>Common (Admin)</v>
          </cell>
          <cell r="G120">
            <v>7</v>
          </cell>
          <cell r="H120" t="str">
            <v>Real Estate</v>
          </cell>
          <cell r="I120" t="str">
            <v>Shared ServicesReal Estate7</v>
          </cell>
          <cell r="J120" t="str">
            <v>Common (Admin)</v>
          </cell>
          <cell r="K120" t="str">
            <v>Headcount</v>
          </cell>
          <cell r="L120" t="str">
            <v>Headcount</v>
          </cell>
          <cell r="M120">
            <v>1</v>
          </cell>
          <cell r="N120">
            <v>9</v>
          </cell>
          <cell r="O120">
            <v>7642016.2177311666</v>
          </cell>
          <cell r="P120">
            <v>7727041.699484488</v>
          </cell>
          <cell r="Q120">
            <v>7744371.6860217107</v>
          </cell>
          <cell r="R120">
            <v>7763690.2539077466</v>
          </cell>
          <cell r="S120">
            <v>7937696.3282031072</v>
          </cell>
          <cell r="T120">
            <v>8079011.1574129853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0.16126034803176215</v>
          </cell>
          <cell r="AB120">
            <v>0</v>
          </cell>
          <cell r="AC120">
            <v>0.16126034803176215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1</v>
          </cell>
          <cell r="AK120">
            <v>0</v>
          </cell>
          <cell r="AL120">
            <v>1</v>
          </cell>
          <cell r="AM120">
            <v>0.53406481179622733</v>
          </cell>
          <cell r="AN120">
            <v>0.44278704005562464</v>
          </cell>
          <cell r="AO120">
            <v>1.5681003584229389E-2</v>
          </cell>
          <cell r="AP120">
            <v>0</v>
          </cell>
          <cell r="AQ120">
            <v>7.4671445639187574E-3</v>
          </cell>
          <cell r="AR120">
            <v>0</v>
          </cell>
          <cell r="AS120">
            <v>0.97685185185185197</v>
          </cell>
          <cell r="AT120">
            <v>2.3148148148148147E-2</v>
          </cell>
          <cell r="AU120">
            <v>1.0000000000000002</v>
          </cell>
          <cell r="AV120">
            <v>0.54672037605680135</v>
          </cell>
          <cell r="AW120">
            <v>0.45327962394319865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1</v>
          </cell>
          <cell r="BC120">
            <v>0</v>
          </cell>
          <cell r="BD120">
            <v>1</v>
          </cell>
          <cell r="BE120">
            <v>8.8164318118975668E-2</v>
          </cell>
          <cell r="BF120">
            <v>7.3096029912786478E-2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0.16126034803176215</v>
          </cell>
          <cell r="BL120">
            <v>0</v>
          </cell>
          <cell r="BM120">
            <v>0.16126034803176215</v>
          </cell>
          <cell r="BN120">
            <v>1232354.1949356985</v>
          </cell>
          <cell r="BO120">
            <v>1246065.4337148075</v>
          </cell>
          <cell r="BP120">
            <v>1248860.0733751857</v>
          </cell>
          <cell r="BQ120">
            <v>1251975.3923559631</v>
          </cell>
          <cell r="BR120">
            <v>1280035.6724564736</v>
          </cell>
          <cell r="BS120">
            <v>1302824.1509969076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1232354.1949356985</v>
          </cell>
          <cell r="CA120">
            <v>0</v>
          </cell>
          <cell r="CB120">
            <v>0</v>
          </cell>
          <cell r="CC120">
            <v>0</v>
          </cell>
          <cell r="CD120">
            <v>1232354.1949356985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1246065.4337148075</v>
          </cell>
          <cell r="CL120">
            <v>0</v>
          </cell>
          <cell r="CM120">
            <v>0</v>
          </cell>
          <cell r="CN120">
            <v>0</v>
          </cell>
          <cell r="CO120">
            <v>1246065.4337148075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1248860.0733751857</v>
          </cell>
          <cell r="CW120">
            <v>0</v>
          </cell>
          <cell r="CX120">
            <v>0</v>
          </cell>
          <cell r="CY120">
            <v>0</v>
          </cell>
          <cell r="CZ120">
            <v>1248860.0733751857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1251975.3923559631</v>
          </cell>
          <cell r="DH120">
            <v>0</v>
          </cell>
          <cell r="DI120">
            <v>0</v>
          </cell>
          <cell r="DJ120">
            <v>0</v>
          </cell>
          <cell r="DK120">
            <v>1251975.3923559631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1280035.6724564736</v>
          </cell>
          <cell r="DS120">
            <v>0</v>
          </cell>
          <cell r="DT120">
            <v>0</v>
          </cell>
          <cell r="DU120">
            <v>0</v>
          </cell>
          <cell r="DV120">
            <v>1280035.6724564736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1302824.1509969076</v>
          </cell>
          <cell r="ED120">
            <v>0</v>
          </cell>
          <cell r="EE120">
            <v>0</v>
          </cell>
          <cell r="EF120">
            <v>0</v>
          </cell>
          <cell r="EG120">
            <v>1302824.1509969076</v>
          </cell>
          <cell r="EH120">
            <v>673753.14889042173</v>
          </cell>
          <cell r="EI120">
            <v>558601.0460452768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1232354.1949356985</v>
          </cell>
          <cell r="EO120">
            <v>0</v>
          </cell>
          <cell r="EP120">
            <v>1232354.1949356985</v>
          </cell>
          <cell r="EQ120">
            <v>681249.36251194088</v>
          </cell>
          <cell r="ER120">
            <v>564816.07120286662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1246065.4337148075</v>
          </cell>
          <cell r="EX120">
            <v>0</v>
          </cell>
          <cell r="EY120">
            <v>1246065.4337148075</v>
          </cell>
          <cell r="EZ120">
            <v>682777.24895800604</v>
          </cell>
          <cell r="FA120">
            <v>566082.82441717968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1248860.0733751857</v>
          </cell>
          <cell r="FG120">
            <v>0</v>
          </cell>
          <cell r="FH120">
            <v>1248860.0733751857</v>
          </cell>
          <cell r="FI120">
            <v>684480.45732271357</v>
          </cell>
          <cell r="FJ120">
            <v>567494.93503324955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1251975.3923559631</v>
          </cell>
          <cell r="FP120">
            <v>0</v>
          </cell>
          <cell r="FQ120">
            <v>1251975.3923559631</v>
          </cell>
          <cell r="FR120">
            <v>699821.58421152388</v>
          </cell>
          <cell r="FS120">
            <v>580214.0882449497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1280035.6724564736</v>
          </cell>
          <cell r="FY120">
            <v>0</v>
          </cell>
          <cell r="FZ120">
            <v>1280035.6724564736</v>
          </cell>
          <cell r="GA120">
            <v>712280.50976891222</v>
          </cell>
          <cell r="GB120">
            <v>590543.64122799539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1302824.1509969076</v>
          </cell>
          <cell r="GH120">
            <v>0</v>
          </cell>
          <cell r="GI120">
            <v>1302824.1509969076</v>
          </cell>
        </row>
        <row r="121">
          <cell r="E121" t="str">
            <v>Shared ServicesReal EstateN1</v>
          </cell>
          <cell r="F121" t="str">
            <v>Supporting Rate Filling Regulatory</v>
          </cell>
          <cell r="G121">
            <v>1</v>
          </cell>
          <cell r="H121" t="str">
            <v>Real Estate</v>
          </cell>
          <cell r="I121" t="str">
            <v>Shared ServicesReal Estate1</v>
          </cell>
          <cell r="J121" t="str">
            <v>Supporting Rate Filling Regulatory</v>
          </cell>
          <cell r="K121" t="str">
            <v>All Direct</v>
          </cell>
          <cell r="L121" t="str">
            <v>All Direct</v>
          </cell>
          <cell r="M121">
            <v>1</v>
          </cell>
          <cell r="N121">
            <v>6</v>
          </cell>
          <cell r="O121">
            <v>2101200</v>
          </cell>
          <cell r="P121">
            <v>2101200</v>
          </cell>
          <cell r="Q121">
            <v>2101200</v>
          </cell>
          <cell r="R121">
            <v>2101200</v>
          </cell>
          <cell r="S121">
            <v>2101200</v>
          </cell>
          <cell r="T121">
            <v>2101200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</row>
        <row r="122">
          <cell r="E122" t="str">
            <v>Shared ServicesReal EstateN2</v>
          </cell>
          <cell r="F122" t="str">
            <v>Real Estate - Manage &amp; Acquire ROW &amp; Easements</v>
          </cell>
          <cell r="G122">
            <v>2</v>
          </cell>
          <cell r="H122" t="str">
            <v>Real Estate</v>
          </cell>
          <cell r="I122" t="str">
            <v>Shared ServicesReal Estate2</v>
          </cell>
          <cell r="J122" t="str">
            <v>Real Estate - Manage &amp; Acquire ROW &amp; Easements</v>
          </cell>
          <cell r="K122" t="str">
            <v>All Direct</v>
          </cell>
          <cell r="L122" t="str">
            <v>All Direct</v>
          </cell>
          <cell r="M122">
            <v>1</v>
          </cell>
          <cell r="N122">
            <v>6</v>
          </cell>
          <cell r="O122">
            <v>2101200</v>
          </cell>
          <cell r="P122">
            <v>2101200</v>
          </cell>
          <cell r="Q122">
            <v>2101200</v>
          </cell>
          <cell r="R122">
            <v>2101200</v>
          </cell>
          <cell r="S122">
            <v>2101200</v>
          </cell>
          <cell r="T122">
            <v>2101200</v>
          </cell>
          <cell r="U122">
            <v>0.32103498108330852</v>
          </cell>
          <cell r="V122">
            <v>6.7120467038669904E-2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0.38815544812197844</v>
          </cell>
          <cell r="AD122">
            <v>0.8270783847980997</v>
          </cell>
          <cell r="AE122">
            <v>0.17292161520190022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1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0.8270783847980997</v>
          </cell>
          <cell r="AW122">
            <v>0.17292161520190022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0.99999999999999989</v>
          </cell>
          <cell r="BC122">
            <v>0</v>
          </cell>
          <cell r="BD122">
            <v>0.99999999999999989</v>
          </cell>
          <cell r="BE122">
            <v>0.32103498108330852</v>
          </cell>
          <cell r="BF122">
            <v>6.7120467038669904E-2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0.38815544812197844</v>
          </cell>
          <cell r="BL122">
            <v>0</v>
          </cell>
          <cell r="BM122">
            <v>0.38815544812197844</v>
          </cell>
          <cell r="BN122">
            <v>815592.2275939011</v>
          </cell>
          <cell r="BO122">
            <v>815592.2275939011</v>
          </cell>
          <cell r="BP122">
            <v>815592.2275939011</v>
          </cell>
          <cell r="BQ122">
            <v>815592.2275939011</v>
          </cell>
          <cell r="BR122">
            <v>815592.2275939011</v>
          </cell>
          <cell r="BS122">
            <v>815592.2275939011</v>
          </cell>
          <cell r="BT122">
            <v>674558.70225224784</v>
          </cell>
          <cell r="BU122">
            <v>141033.52534165321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815592.2275939011</v>
          </cell>
          <cell r="CC122">
            <v>0</v>
          </cell>
          <cell r="CD122">
            <v>815592.2275939011</v>
          </cell>
          <cell r="CE122">
            <v>674558.70225224784</v>
          </cell>
          <cell r="CF122">
            <v>141033.52534165321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815592.2275939011</v>
          </cell>
          <cell r="CN122">
            <v>0</v>
          </cell>
          <cell r="CO122">
            <v>815592.2275939011</v>
          </cell>
          <cell r="CP122">
            <v>674558.70225224784</v>
          </cell>
          <cell r="CQ122">
            <v>141033.52534165321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815592.2275939011</v>
          </cell>
          <cell r="CY122">
            <v>0</v>
          </cell>
          <cell r="CZ122">
            <v>815592.2275939011</v>
          </cell>
          <cell r="DA122">
            <v>674558.70225224784</v>
          </cell>
          <cell r="DB122">
            <v>141033.52534165321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815592.2275939011</v>
          </cell>
          <cell r="DJ122">
            <v>0</v>
          </cell>
          <cell r="DK122">
            <v>815592.2275939011</v>
          </cell>
          <cell r="DL122">
            <v>674558.70225224784</v>
          </cell>
          <cell r="DM122">
            <v>141033.52534165321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815592.2275939011</v>
          </cell>
          <cell r="DU122">
            <v>0</v>
          </cell>
          <cell r="DV122">
            <v>815592.2275939011</v>
          </cell>
          <cell r="DW122">
            <v>674558.70225224784</v>
          </cell>
          <cell r="DX122">
            <v>141033.52534165321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815592.2275939011</v>
          </cell>
          <cell r="EF122">
            <v>0</v>
          </cell>
          <cell r="EG122">
            <v>815592.2275939011</v>
          </cell>
          <cell r="EH122">
            <v>674558.70225224784</v>
          </cell>
          <cell r="EI122">
            <v>141033.52534165321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815592.22759390099</v>
          </cell>
          <cell r="EO122">
            <v>0</v>
          </cell>
          <cell r="EP122">
            <v>815592.22759390099</v>
          </cell>
          <cell r="EQ122">
            <v>674558.70225224784</v>
          </cell>
          <cell r="ER122">
            <v>141033.52534165321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815592.22759390099</v>
          </cell>
          <cell r="EX122">
            <v>0</v>
          </cell>
          <cell r="EY122">
            <v>815592.22759390099</v>
          </cell>
          <cell r="EZ122">
            <v>674558.70225224784</v>
          </cell>
          <cell r="FA122">
            <v>141033.52534165321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815592.22759390099</v>
          </cell>
          <cell r="FG122">
            <v>0</v>
          </cell>
          <cell r="FH122">
            <v>815592.22759390099</v>
          </cell>
          <cell r="FI122">
            <v>674558.70225224784</v>
          </cell>
          <cell r="FJ122">
            <v>141033.52534165321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815592.22759390099</v>
          </cell>
          <cell r="FP122">
            <v>0</v>
          </cell>
          <cell r="FQ122">
            <v>815592.22759390099</v>
          </cell>
          <cell r="FR122">
            <v>674558.70225224784</v>
          </cell>
          <cell r="FS122">
            <v>141033.52534165321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815592.22759390099</v>
          </cell>
          <cell r="FY122">
            <v>0</v>
          </cell>
          <cell r="FZ122">
            <v>815592.22759390099</v>
          </cell>
          <cell r="GA122">
            <v>674558.70225224784</v>
          </cell>
          <cell r="GB122">
            <v>141033.52534165321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815592.22759390099</v>
          </cell>
          <cell r="GH122">
            <v>0</v>
          </cell>
          <cell r="GI122">
            <v>815592.22759390099</v>
          </cell>
        </row>
        <row r="123">
          <cell r="E123" t="str">
            <v>Shared ServicesReal EstateN3</v>
          </cell>
          <cell r="F123" t="str">
            <v>Manage property taxes and property rights payments and appeals</v>
          </cell>
          <cell r="G123">
            <v>3</v>
          </cell>
          <cell r="H123" t="str">
            <v>Real Estate</v>
          </cell>
          <cell r="I123" t="str">
            <v>Shared ServicesReal Estate3</v>
          </cell>
          <cell r="J123" t="str">
            <v>Manage property taxes and property rights payments and appeals</v>
          </cell>
          <cell r="K123" t="str">
            <v>All Direct</v>
          </cell>
          <cell r="L123" t="str">
            <v>All Direct</v>
          </cell>
          <cell r="M123">
            <v>1</v>
          </cell>
          <cell r="N123">
            <v>6</v>
          </cell>
          <cell r="O123">
            <v>2101200</v>
          </cell>
          <cell r="P123">
            <v>2101200</v>
          </cell>
          <cell r="Q123">
            <v>2101200</v>
          </cell>
          <cell r="R123">
            <v>2101200</v>
          </cell>
          <cell r="S123">
            <v>2101200</v>
          </cell>
          <cell r="T123">
            <v>2101200</v>
          </cell>
          <cell r="U123">
            <v>3.6922328363392709E-2</v>
          </cell>
          <cell r="V123">
            <v>3.280619525133395E-2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6.9728523614726659E-2</v>
          </cell>
          <cell r="AD123">
            <v>0.52951541850220263</v>
          </cell>
          <cell r="AE123">
            <v>0.47048458149779732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1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0.52951541850220263</v>
          </cell>
          <cell r="AW123">
            <v>0.47048458149779732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1</v>
          </cell>
          <cell r="BC123">
            <v>0</v>
          </cell>
          <cell r="BD123">
            <v>1</v>
          </cell>
          <cell r="BE123">
            <v>3.6922328363392709E-2</v>
          </cell>
          <cell r="BF123">
            <v>3.280619525133395E-2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6.9728523614726659E-2</v>
          </cell>
          <cell r="BL123">
            <v>0</v>
          </cell>
          <cell r="BM123">
            <v>6.9728523614726659E-2</v>
          </cell>
          <cell r="BN123">
            <v>146513.57381926366</v>
          </cell>
          <cell r="BO123">
            <v>146513.57381926366</v>
          </cell>
          <cell r="BP123">
            <v>146513.57381926366</v>
          </cell>
          <cell r="BQ123">
            <v>146513.57381926366</v>
          </cell>
          <cell r="BR123">
            <v>146513.57381926366</v>
          </cell>
          <cell r="BS123">
            <v>146513.57381926366</v>
          </cell>
          <cell r="BT123">
            <v>77581.196357160763</v>
          </cell>
          <cell r="BU123">
            <v>68932.377462102901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146513.57381926366</v>
          </cell>
          <cell r="CC123">
            <v>0</v>
          </cell>
          <cell r="CD123">
            <v>146513.57381926366</v>
          </cell>
          <cell r="CE123">
            <v>77581.196357160763</v>
          </cell>
          <cell r="CF123">
            <v>68932.377462102901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146513.57381926366</v>
          </cell>
          <cell r="CN123">
            <v>0</v>
          </cell>
          <cell r="CO123">
            <v>146513.57381926366</v>
          </cell>
          <cell r="CP123">
            <v>77581.196357160763</v>
          </cell>
          <cell r="CQ123">
            <v>68932.377462102901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146513.57381926366</v>
          </cell>
          <cell r="CY123">
            <v>0</v>
          </cell>
          <cell r="CZ123">
            <v>146513.57381926366</v>
          </cell>
          <cell r="DA123">
            <v>77581.196357160763</v>
          </cell>
          <cell r="DB123">
            <v>68932.377462102901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146513.57381926366</v>
          </cell>
          <cell r="DJ123">
            <v>0</v>
          </cell>
          <cell r="DK123">
            <v>146513.57381926366</v>
          </cell>
          <cell r="DL123">
            <v>77581.196357160763</v>
          </cell>
          <cell r="DM123">
            <v>68932.377462102901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146513.57381926366</v>
          </cell>
          <cell r="DU123">
            <v>0</v>
          </cell>
          <cell r="DV123">
            <v>146513.57381926366</v>
          </cell>
          <cell r="DW123">
            <v>77581.196357160763</v>
          </cell>
          <cell r="DX123">
            <v>68932.377462102901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146513.57381926366</v>
          </cell>
          <cell r="EF123">
            <v>0</v>
          </cell>
          <cell r="EG123">
            <v>146513.57381926366</v>
          </cell>
          <cell r="EH123">
            <v>77581.196357160763</v>
          </cell>
          <cell r="EI123">
            <v>68932.377462102901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146513.57381926366</v>
          </cell>
          <cell r="EO123">
            <v>0</v>
          </cell>
          <cell r="EP123">
            <v>146513.57381926366</v>
          </cell>
          <cell r="EQ123">
            <v>77581.196357160763</v>
          </cell>
          <cell r="ER123">
            <v>68932.377462102901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146513.57381926366</v>
          </cell>
          <cell r="EX123">
            <v>0</v>
          </cell>
          <cell r="EY123">
            <v>146513.57381926366</v>
          </cell>
          <cell r="EZ123">
            <v>77581.196357160763</v>
          </cell>
          <cell r="FA123">
            <v>68932.377462102901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146513.57381926366</v>
          </cell>
          <cell r="FG123">
            <v>0</v>
          </cell>
          <cell r="FH123">
            <v>146513.57381926366</v>
          </cell>
          <cell r="FI123">
            <v>77581.196357160763</v>
          </cell>
          <cell r="FJ123">
            <v>68932.377462102901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146513.57381926366</v>
          </cell>
          <cell r="FP123">
            <v>0</v>
          </cell>
          <cell r="FQ123">
            <v>146513.57381926366</v>
          </cell>
          <cell r="FR123">
            <v>77581.196357160763</v>
          </cell>
          <cell r="FS123">
            <v>68932.377462102901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146513.57381926366</v>
          </cell>
          <cell r="FY123">
            <v>0</v>
          </cell>
          <cell r="FZ123">
            <v>146513.57381926366</v>
          </cell>
          <cell r="GA123">
            <v>77581.196357160763</v>
          </cell>
          <cell r="GB123">
            <v>68932.377462102901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146513.57381926366</v>
          </cell>
          <cell r="GH123">
            <v>0</v>
          </cell>
          <cell r="GI123">
            <v>146513.57381926366</v>
          </cell>
        </row>
        <row r="124">
          <cell r="E124" t="str">
            <v>Shared ServicesReal EstateN4</v>
          </cell>
          <cell r="F124" t="str">
            <v>Manage SLU Revenue Programs</v>
          </cell>
          <cell r="G124">
            <v>4</v>
          </cell>
          <cell r="H124" t="str">
            <v>Real Estate</v>
          </cell>
          <cell r="I124" t="str">
            <v>Shared ServicesReal Estate4</v>
          </cell>
          <cell r="J124" t="str">
            <v>Manage SLU Revenue Programs</v>
          </cell>
          <cell r="K124" t="str">
            <v>All Direct</v>
          </cell>
          <cell r="L124" t="str">
            <v>All Direct</v>
          </cell>
          <cell r="M124">
            <v>1</v>
          </cell>
          <cell r="N124">
            <v>6</v>
          </cell>
          <cell r="O124">
            <v>2101200</v>
          </cell>
          <cell r="P124">
            <v>2101200</v>
          </cell>
          <cell r="Q124">
            <v>2101200</v>
          </cell>
          <cell r="R124">
            <v>2101200</v>
          </cell>
          <cell r="S124">
            <v>2101200</v>
          </cell>
          <cell r="T124">
            <v>2101200</v>
          </cell>
          <cell r="U124">
            <v>0.53690963183339524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0.53690963183339524</v>
          </cell>
          <cell r="AD124">
            <v>1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1</v>
          </cell>
          <cell r="BC124">
            <v>0</v>
          </cell>
          <cell r="BD124">
            <v>1</v>
          </cell>
          <cell r="BE124">
            <v>0.53690963183339524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0.53690963183339524</v>
          </cell>
          <cell r="BL124">
            <v>0</v>
          </cell>
          <cell r="BM124">
            <v>0.53690963183339524</v>
          </cell>
          <cell r="BN124">
            <v>1128154.5184083302</v>
          </cell>
          <cell r="BO124">
            <v>1128154.5184083302</v>
          </cell>
          <cell r="BP124">
            <v>1128154.5184083302</v>
          </cell>
          <cell r="BQ124">
            <v>1128154.5184083302</v>
          </cell>
          <cell r="BR124">
            <v>1128154.5184083302</v>
          </cell>
          <cell r="BS124">
            <v>1128154.5184083302</v>
          </cell>
          <cell r="BT124">
            <v>1128154.5184083302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1128154.5184083302</v>
          </cell>
          <cell r="CC124">
            <v>0</v>
          </cell>
          <cell r="CD124">
            <v>1128154.5184083302</v>
          </cell>
          <cell r="CE124">
            <v>1128154.5184083302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1128154.5184083302</v>
          </cell>
          <cell r="CN124">
            <v>0</v>
          </cell>
          <cell r="CO124">
            <v>1128154.5184083302</v>
          </cell>
          <cell r="CP124">
            <v>1128154.5184083302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1128154.5184083302</v>
          </cell>
          <cell r="CY124">
            <v>0</v>
          </cell>
          <cell r="CZ124">
            <v>1128154.5184083302</v>
          </cell>
          <cell r="DA124">
            <v>1128154.5184083302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1128154.5184083302</v>
          </cell>
          <cell r="DJ124">
            <v>0</v>
          </cell>
          <cell r="DK124">
            <v>1128154.5184083302</v>
          </cell>
          <cell r="DL124">
            <v>1128154.5184083302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1128154.5184083302</v>
          </cell>
          <cell r="DU124">
            <v>0</v>
          </cell>
          <cell r="DV124">
            <v>1128154.5184083302</v>
          </cell>
          <cell r="DW124">
            <v>1128154.5184083302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1128154.5184083302</v>
          </cell>
          <cell r="EF124">
            <v>0</v>
          </cell>
          <cell r="EG124">
            <v>1128154.5184083302</v>
          </cell>
          <cell r="EH124">
            <v>1128154.5184083302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1128154.5184083302</v>
          </cell>
          <cell r="EO124">
            <v>0</v>
          </cell>
          <cell r="EP124">
            <v>1128154.5184083302</v>
          </cell>
          <cell r="EQ124">
            <v>1128154.5184083302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1128154.5184083302</v>
          </cell>
          <cell r="EX124">
            <v>0</v>
          </cell>
          <cell r="EY124">
            <v>1128154.5184083302</v>
          </cell>
          <cell r="EZ124">
            <v>1128154.5184083302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1128154.5184083302</v>
          </cell>
          <cell r="FG124">
            <v>0</v>
          </cell>
          <cell r="FH124">
            <v>1128154.5184083302</v>
          </cell>
          <cell r="FI124">
            <v>1128154.5184083302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1128154.5184083302</v>
          </cell>
          <cell r="FP124">
            <v>0</v>
          </cell>
          <cell r="FQ124">
            <v>1128154.5184083302</v>
          </cell>
          <cell r="FR124">
            <v>1128154.5184083302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1128154.5184083302</v>
          </cell>
          <cell r="FY124">
            <v>0</v>
          </cell>
          <cell r="FZ124">
            <v>1128154.5184083302</v>
          </cell>
          <cell r="GA124">
            <v>1128154.5184083302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1128154.5184083302</v>
          </cell>
          <cell r="GH124">
            <v>0</v>
          </cell>
          <cell r="GI124">
            <v>1128154.5184083302</v>
          </cell>
        </row>
        <row r="125">
          <cell r="E125" t="str">
            <v>Shared ServicesReal EstateN5</v>
          </cell>
          <cell r="F125" t="str">
            <v>Manage Employee Relocation Program</v>
          </cell>
          <cell r="G125">
            <v>5</v>
          </cell>
          <cell r="H125" t="str">
            <v>Real Estate</v>
          </cell>
          <cell r="I125" t="str">
            <v>Shared ServicesReal Estate5</v>
          </cell>
          <cell r="J125" t="str">
            <v>Manage Employee Relocation Program</v>
          </cell>
          <cell r="K125" t="str">
            <v>All Direct</v>
          </cell>
          <cell r="L125" t="str">
            <v>All Direct</v>
          </cell>
          <cell r="M125">
            <v>1</v>
          </cell>
          <cell r="N125">
            <v>6</v>
          </cell>
          <cell r="O125">
            <v>2101200</v>
          </cell>
          <cell r="P125">
            <v>2101200</v>
          </cell>
          <cell r="Q125">
            <v>2101200</v>
          </cell>
          <cell r="R125">
            <v>2101200</v>
          </cell>
          <cell r="S125">
            <v>2101200</v>
          </cell>
          <cell r="T125">
            <v>2101200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</row>
        <row r="126">
          <cell r="E126" t="str">
            <v>Shared ServicesReal EstateN6</v>
          </cell>
          <cell r="F126" t="str">
            <v xml:space="preserve">VP Office </v>
          </cell>
          <cell r="G126">
            <v>6</v>
          </cell>
          <cell r="H126" t="str">
            <v>Real Estate</v>
          </cell>
          <cell r="I126" t="str">
            <v>Shared ServicesReal Estate6</v>
          </cell>
          <cell r="J126" t="str">
            <v xml:space="preserve">VP Office </v>
          </cell>
          <cell r="K126" t="str">
            <v>All Direct</v>
          </cell>
          <cell r="L126" t="str">
            <v>All Direct</v>
          </cell>
          <cell r="M126">
            <v>1</v>
          </cell>
          <cell r="N126">
            <v>6</v>
          </cell>
          <cell r="O126">
            <v>2101200</v>
          </cell>
          <cell r="P126">
            <v>2101200</v>
          </cell>
          <cell r="Q126">
            <v>2101200</v>
          </cell>
          <cell r="R126">
            <v>2101200</v>
          </cell>
          <cell r="S126">
            <v>2101200</v>
          </cell>
          <cell r="T126">
            <v>2101200</v>
          </cell>
          <cell r="U126">
            <v>3.8004497146524436E-3</v>
          </cell>
          <cell r="V126">
            <v>1.4059467152471468E-3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5.2063964298995902E-3</v>
          </cell>
          <cell r="AD126">
            <v>0.72995780590717296</v>
          </cell>
          <cell r="AE126">
            <v>0.27004219409282704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1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0.72995780590717296</v>
          </cell>
          <cell r="AW126">
            <v>0.27004219409282704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1</v>
          </cell>
          <cell r="BC126">
            <v>0</v>
          </cell>
          <cell r="BD126">
            <v>1</v>
          </cell>
          <cell r="BE126">
            <v>3.8004497146524431E-3</v>
          </cell>
          <cell r="BF126">
            <v>1.4059467152471468E-3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5.2063964298995902E-3</v>
          </cell>
          <cell r="BL126">
            <v>0</v>
          </cell>
          <cell r="BM126">
            <v>5.2063964298995902E-3</v>
          </cell>
          <cell r="BN126">
            <v>10939.680178505019</v>
          </cell>
          <cell r="BO126">
            <v>10939.680178505019</v>
          </cell>
          <cell r="BP126">
            <v>10939.680178505019</v>
          </cell>
          <cell r="BQ126">
            <v>10939.680178505019</v>
          </cell>
          <cell r="BR126">
            <v>10939.680178505019</v>
          </cell>
          <cell r="BS126">
            <v>10939.680178505019</v>
          </cell>
          <cell r="BT126">
            <v>7985.5049404277142</v>
          </cell>
          <cell r="BU126">
            <v>2954.175238077305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10939.680178505019</v>
          </cell>
          <cell r="CC126">
            <v>0</v>
          </cell>
          <cell r="CD126">
            <v>10939.680178505019</v>
          </cell>
          <cell r="CE126">
            <v>7985.5049404277142</v>
          </cell>
          <cell r="CF126">
            <v>2954.175238077305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10939.680178505019</v>
          </cell>
          <cell r="CN126">
            <v>0</v>
          </cell>
          <cell r="CO126">
            <v>10939.680178505019</v>
          </cell>
          <cell r="CP126">
            <v>7985.5049404277142</v>
          </cell>
          <cell r="CQ126">
            <v>2954.175238077305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10939.680178505019</v>
          </cell>
          <cell r="CY126">
            <v>0</v>
          </cell>
          <cell r="CZ126">
            <v>10939.680178505019</v>
          </cell>
          <cell r="DA126">
            <v>7985.5049404277142</v>
          </cell>
          <cell r="DB126">
            <v>2954.175238077305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10939.680178505019</v>
          </cell>
          <cell r="DJ126">
            <v>0</v>
          </cell>
          <cell r="DK126">
            <v>10939.680178505019</v>
          </cell>
          <cell r="DL126">
            <v>7985.5049404277142</v>
          </cell>
          <cell r="DM126">
            <v>2954.175238077305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10939.680178505019</v>
          </cell>
          <cell r="DU126">
            <v>0</v>
          </cell>
          <cell r="DV126">
            <v>10939.680178505019</v>
          </cell>
          <cell r="DW126">
            <v>7985.5049404277142</v>
          </cell>
          <cell r="DX126">
            <v>2954.175238077305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10939.680178505019</v>
          </cell>
          <cell r="EF126">
            <v>0</v>
          </cell>
          <cell r="EG126">
            <v>10939.680178505019</v>
          </cell>
          <cell r="EH126">
            <v>7985.5049404277142</v>
          </cell>
          <cell r="EI126">
            <v>2954.175238077305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10939.680178505019</v>
          </cell>
          <cell r="EO126">
            <v>0</v>
          </cell>
          <cell r="EP126">
            <v>10939.680178505019</v>
          </cell>
          <cell r="EQ126">
            <v>7985.5049404277142</v>
          </cell>
          <cell r="ER126">
            <v>2954.175238077305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10939.680178505019</v>
          </cell>
          <cell r="EX126">
            <v>0</v>
          </cell>
          <cell r="EY126">
            <v>10939.680178505019</v>
          </cell>
          <cell r="EZ126">
            <v>7985.5049404277142</v>
          </cell>
          <cell r="FA126">
            <v>2954.175238077305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10939.680178505019</v>
          </cell>
          <cell r="FG126">
            <v>0</v>
          </cell>
          <cell r="FH126">
            <v>10939.680178505019</v>
          </cell>
          <cell r="FI126">
            <v>7985.5049404277142</v>
          </cell>
          <cell r="FJ126">
            <v>2954.175238077305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10939.680178505019</v>
          </cell>
          <cell r="FP126">
            <v>0</v>
          </cell>
          <cell r="FQ126">
            <v>10939.680178505019</v>
          </cell>
          <cell r="FR126">
            <v>7985.5049404277142</v>
          </cell>
          <cell r="FS126">
            <v>2954.175238077305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10939.680178505019</v>
          </cell>
          <cell r="FY126">
            <v>0</v>
          </cell>
          <cell r="FZ126">
            <v>10939.680178505019</v>
          </cell>
          <cell r="GA126">
            <v>7985.5049404277142</v>
          </cell>
          <cell r="GB126">
            <v>2954.175238077305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10939.680178505019</v>
          </cell>
          <cell r="GH126">
            <v>0</v>
          </cell>
          <cell r="GI126">
            <v>10939.680178505019</v>
          </cell>
        </row>
        <row r="127">
          <cell r="E127" t="str">
            <v>Shared ServicesRegulatory AffairsL1</v>
          </cell>
          <cell r="F127" t="str">
            <v>Major Projects and Partnerships</v>
          </cell>
          <cell r="G127">
            <v>1</v>
          </cell>
          <cell r="H127" t="str">
            <v>Regulatory Affairs</v>
          </cell>
          <cell r="I127" t="str">
            <v>Shared ServicesRegulatory Affairs1</v>
          </cell>
          <cell r="J127" t="str">
            <v>Major Projects and Partnerships</v>
          </cell>
          <cell r="K127" t="str">
            <v>All Direct</v>
          </cell>
          <cell r="L127" t="str">
            <v>All Direct</v>
          </cell>
          <cell r="M127">
            <v>1</v>
          </cell>
          <cell r="N127">
            <v>6</v>
          </cell>
          <cell r="O127">
            <v>4993545.7005802309</v>
          </cell>
          <cell r="P127">
            <v>4934433.5879076086</v>
          </cell>
          <cell r="Q127">
            <v>4826195.2463629469</v>
          </cell>
          <cell r="R127">
            <v>4459685.0106530804</v>
          </cell>
          <cell r="S127">
            <v>4648652.1584724039</v>
          </cell>
          <cell r="T127">
            <v>4730451.1166779175</v>
          </cell>
          <cell r="U127">
            <v>7.8749999999999987E-2</v>
          </cell>
          <cell r="V127">
            <v>1.188E-2</v>
          </cell>
          <cell r="W127">
            <v>0</v>
          </cell>
          <cell r="X127">
            <v>0</v>
          </cell>
          <cell r="Y127">
            <v>0</v>
          </cell>
          <cell r="Z127">
            <v>1.0070000000000001E-2</v>
          </cell>
          <cell r="AA127">
            <v>0</v>
          </cell>
          <cell r="AB127">
            <v>0</v>
          </cell>
          <cell r="AC127">
            <v>0.10069999999999998</v>
          </cell>
          <cell r="AD127">
            <v>0.78202581926514403</v>
          </cell>
          <cell r="AE127">
            <v>0.11797418073485602</v>
          </cell>
          <cell r="AF127">
            <v>0</v>
          </cell>
          <cell r="AG127">
            <v>0</v>
          </cell>
          <cell r="AH127">
            <v>0</v>
          </cell>
          <cell r="AI127">
            <v>0.10000000000000002</v>
          </cell>
          <cell r="AJ127">
            <v>0</v>
          </cell>
          <cell r="AK127">
            <v>0</v>
          </cell>
          <cell r="AL127">
            <v>1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0.78202581926514403</v>
          </cell>
          <cell r="AW127">
            <v>0.11797418073485602</v>
          </cell>
          <cell r="AX127">
            <v>0</v>
          </cell>
          <cell r="AY127">
            <v>0</v>
          </cell>
          <cell r="AZ127">
            <v>0</v>
          </cell>
          <cell r="BA127">
            <v>0.10000000000000002</v>
          </cell>
          <cell r="BB127">
            <v>0.9</v>
          </cell>
          <cell r="BC127">
            <v>0.10000000000000002</v>
          </cell>
          <cell r="BD127">
            <v>1</v>
          </cell>
          <cell r="BE127">
            <v>7.8749999999999987E-2</v>
          </cell>
          <cell r="BF127">
            <v>1.188E-2</v>
          </cell>
          <cell r="BG127">
            <v>0</v>
          </cell>
          <cell r="BH127">
            <v>0</v>
          </cell>
          <cell r="BI127">
            <v>0</v>
          </cell>
          <cell r="BJ127">
            <v>1.0070000000000001E-2</v>
          </cell>
          <cell r="BK127">
            <v>9.0629999999999988E-2</v>
          </cell>
          <cell r="BL127">
            <v>1.0070000000000001E-2</v>
          </cell>
          <cell r="BM127">
            <v>0.10069999999999998</v>
          </cell>
          <cell r="BN127">
            <v>502850.05204842915</v>
          </cell>
          <cell r="BO127">
            <v>496897.46230229613</v>
          </cell>
          <cell r="BP127">
            <v>485997.86130874866</v>
          </cell>
          <cell r="BQ127">
            <v>449090.2805727651</v>
          </cell>
          <cell r="BR127">
            <v>468119.272358171</v>
          </cell>
          <cell r="BS127">
            <v>476356.42744946619</v>
          </cell>
          <cell r="BT127">
            <v>393241.7239206931</v>
          </cell>
          <cell r="BU127">
            <v>59323.322922893138</v>
          </cell>
          <cell r="BV127">
            <v>0</v>
          </cell>
          <cell r="BW127">
            <v>0</v>
          </cell>
          <cell r="BX127">
            <v>0</v>
          </cell>
          <cell r="BY127">
            <v>50285.005204842928</v>
          </cell>
          <cell r="BZ127">
            <v>0</v>
          </cell>
          <cell r="CA127">
            <v>0</v>
          </cell>
          <cell r="CB127">
            <v>452565.04684358626</v>
          </cell>
          <cell r="CC127">
            <v>50285.005204842928</v>
          </cell>
          <cell r="CD127">
            <v>502850.05204842921</v>
          </cell>
          <cell r="CE127">
            <v>388586.64504772413</v>
          </cell>
          <cell r="CF127">
            <v>58621.071024342389</v>
          </cell>
          <cell r="CG127">
            <v>0</v>
          </cell>
          <cell r="CH127">
            <v>0</v>
          </cell>
          <cell r="CI127">
            <v>0</v>
          </cell>
          <cell r="CJ127">
            <v>49689.746230229626</v>
          </cell>
          <cell r="CK127">
            <v>0</v>
          </cell>
          <cell r="CL127">
            <v>0</v>
          </cell>
          <cell r="CM127">
            <v>447207.71607206651</v>
          </cell>
          <cell r="CN127">
            <v>49689.746230229626</v>
          </cell>
          <cell r="CO127">
            <v>496897.46230229613</v>
          </cell>
          <cell r="CP127">
            <v>380062.87565108202</v>
          </cell>
          <cell r="CQ127">
            <v>57335.199526791803</v>
          </cell>
          <cell r="CR127">
            <v>0</v>
          </cell>
          <cell r="CS127">
            <v>0</v>
          </cell>
          <cell r="CT127">
            <v>0</v>
          </cell>
          <cell r="CU127">
            <v>48599.786130874876</v>
          </cell>
          <cell r="CV127">
            <v>0</v>
          </cell>
          <cell r="CW127">
            <v>0</v>
          </cell>
          <cell r="CX127">
            <v>437398.07517787383</v>
          </cell>
          <cell r="CY127">
            <v>48599.786130874876</v>
          </cell>
          <cell r="CZ127">
            <v>485997.86130874872</v>
          </cell>
          <cell r="DA127">
            <v>351200.19458893</v>
          </cell>
          <cell r="DB127">
            <v>52981.057926558591</v>
          </cell>
          <cell r="DC127">
            <v>0</v>
          </cell>
          <cell r="DD127">
            <v>0</v>
          </cell>
          <cell r="DE127">
            <v>0</v>
          </cell>
          <cell r="DF127">
            <v>44909.028057276519</v>
          </cell>
          <cell r="DG127">
            <v>0</v>
          </cell>
          <cell r="DH127">
            <v>0</v>
          </cell>
          <cell r="DI127">
            <v>404181.2525154886</v>
          </cell>
          <cell r="DJ127">
            <v>44909.028057276519</v>
          </cell>
          <cell r="DK127">
            <v>449090.2805727651</v>
          </cell>
          <cell r="DL127">
            <v>366081.35747970175</v>
          </cell>
          <cell r="DM127">
            <v>55225.987642652159</v>
          </cell>
          <cell r="DN127">
            <v>0</v>
          </cell>
          <cell r="DO127">
            <v>0</v>
          </cell>
          <cell r="DP127">
            <v>0</v>
          </cell>
          <cell r="DQ127">
            <v>46811.927235817107</v>
          </cell>
          <cell r="DR127">
            <v>0</v>
          </cell>
          <cell r="DS127">
            <v>0</v>
          </cell>
          <cell r="DT127">
            <v>421307.34512235393</v>
          </cell>
          <cell r="DU127">
            <v>46811.927235817107</v>
          </cell>
          <cell r="DV127">
            <v>468119.27235817106</v>
          </cell>
          <cell r="DW127">
            <v>372523.02543838596</v>
          </cell>
          <cell r="DX127">
            <v>56197.759266133653</v>
          </cell>
          <cell r="DY127">
            <v>0</v>
          </cell>
          <cell r="DZ127">
            <v>0</v>
          </cell>
          <cell r="EA127">
            <v>0</v>
          </cell>
          <cell r="EB127">
            <v>47635.642744946628</v>
          </cell>
          <cell r="EC127">
            <v>0</v>
          </cell>
          <cell r="ED127">
            <v>0</v>
          </cell>
          <cell r="EE127">
            <v>428720.78470451961</v>
          </cell>
          <cell r="EF127">
            <v>47635.642744946628</v>
          </cell>
          <cell r="EG127">
            <v>476356.42744946625</v>
          </cell>
          <cell r="EH127">
            <v>393241.7239206931</v>
          </cell>
          <cell r="EI127">
            <v>59323.322922893138</v>
          </cell>
          <cell r="EJ127">
            <v>0</v>
          </cell>
          <cell r="EK127">
            <v>0</v>
          </cell>
          <cell r="EL127">
            <v>0</v>
          </cell>
          <cell r="EM127">
            <v>50285.005204842928</v>
          </cell>
          <cell r="EN127">
            <v>452565.04684358626</v>
          </cell>
          <cell r="EO127">
            <v>50285.005204842928</v>
          </cell>
          <cell r="EP127">
            <v>502850.05204842915</v>
          </cell>
          <cell r="EQ127">
            <v>388586.64504772413</v>
          </cell>
          <cell r="ER127">
            <v>58621.071024342389</v>
          </cell>
          <cell r="ES127">
            <v>0</v>
          </cell>
          <cell r="ET127">
            <v>0</v>
          </cell>
          <cell r="EU127">
            <v>0</v>
          </cell>
          <cell r="EV127">
            <v>49689.746230229626</v>
          </cell>
          <cell r="EW127">
            <v>447207.71607206651</v>
          </cell>
          <cell r="EX127">
            <v>49689.746230229626</v>
          </cell>
          <cell r="EY127">
            <v>496897.46230229613</v>
          </cell>
          <cell r="EZ127">
            <v>380062.87565108202</v>
          </cell>
          <cell r="FA127">
            <v>57335.199526791803</v>
          </cell>
          <cell r="FB127">
            <v>0</v>
          </cell>
          <cell r="FC127">
            <v>0</v>
          </cell>
          <cell r="FD127">
            <v>0</v>
          </cell>
          <cell r="FE127">
            <v>48599.786130874876</v>
          </cell>
          <cell r="FF127">
            <v>437398.07517787378</v>
          </cell>
          <cell r="FG127">
            <v>48599.786130874876</v>
          </cell>
          <cell r="FH127">
            <v>485997.86130874866</v>
          </cell>
          <cell r="FI127">
            <v>351200.19458893</v>
          </cell>
          <cell r="FJ127">
            <v>52981.057926558591</v>
          </cell>
          <cell r="FK127">
            <v>0</v>
          </cell>
          <cell r="FL127">
            <v>0</v>
          </cell>
          <cell r="FM127">
            <v>0</v>
          </cell>
          <cell r="FN127">
            <v>44909.028057276519</v>
          </cell>
          <cell r="FO127">
            <v>404181.2525154886</v>
          </cell>
          <cell r="FP127">
            <v>44909.028057276519</v>
          </cell>
          <cell r="FQ127">
            <v>449090.2805727651</v>
          </cell>
          <cell r="FR127">
            <v>366081.35747970175</v>
          </cell>
          <cell r="FS127">
            <v>55225.987642652159</v>
          </cell>
          <cell r="FT127">
            <v>0</v>
          </cell>
          <cell r="FU127">
            <v>0</v>
          </cell>
          <cell r="FV127">
            <v>0</v>
          </cell>
          <cell r="FW127">
            <v>46811.927235817107</v>
          </cell>
          <cell r="FX127">
            <v>421307.34512235393</v>
          </cell>
          <cell r="FY127">
            <v>46811.927235817107</v>
          </cell>
          <cell r="FZ127">
            <v>468119.272358171</v>
          </cell>
          <cell r="GA127">
            <v>372523.02543838596</v>
          </cell>
          <cell r="GB127">
            <v>56197.759266133653</v>
          </cell>
          <cell r="GC127">
            <v>0</v>
          </cell>
          <cell r="GD127">
            <v>0</v>
          </cell>
          <cell r="GE127">
            <v>0</v>
          </cell>
          <cell r="GF127">
            <v>47635.642744946628</v>
          </cell>
          <cell r="GG127">
            <v>428720.78470451961</v>
          </cell>
          <cell r="GH127">
            <v>47635.642744946628</v>
          </cell>
          <cell r="GI127">
            <v>476356.42744946619</v>
          </cell>
        </row>
        <row r="128">
          <cell r="E128" t="str">
            <v>Shared ServicesRegulatory AffairsL2</v>
          </cell>
          <cell r="F128" t="str">
            <v>Compliance</v>
          </cell>
          <cell r="G128">
            <v>2</v>
          </cell>
          <cell r="H128" t="str">
            <v>Regulatory Affairs</v>
          </cell>
          <cell r="I128" t="str">
            <v>Shared ServicesRegulatory Affairs2</v>
          </cell>
          <cell r="J128" t="str">
            <v>Compliance</v>
          </cell>
          <cell r="K128" t="str">
            <v>All Direct</v>
          </cell>
          <cell r="L128" t="str">
            <v>All Direct</v>
          </cell>
          <cell r="M128">
            <v>1</v>
          </cell>
          <cell r="N128">
            <v>6</v>
          </cell>
          <cell r="O128">
            <v>4993545.7005802309</v>
          </cell>
          <cell r="P128">
            <v>4934433.5879076086</v>
          </cell>
          <cell r="Q128">
            <v>4826195.2463629469</v>
          </cell>
          <cell r="R128">
            <v>4459685.0106530804</v>
          </cell>
          <cell r="S128">
            <v>4648652.1584724039</v>
          </cell>
          <cell r="T128">
            <v>4730451.1166779175</v>
          </cell>
          <cell r="U128">
            <v>6.1199999999999997E-2</v>
          </cell>
          <cell r="V128">
            <v>3.5999999999999997E-2</v>
          </cell>
          <cell r="W128">
            <v>0</v>
          </cell>
          <cell r="X128">
            <v>0</v>
          </cell>
          <cell r="Y128">
            <v>5.0000000000000001E-3</v>
          </cell>
          <cell r="Z128">
            <v>0</v>
          </cell>
          <cell r="AA128">
            <v>0</v>
          </cell>
          <cell r="AB128">
            <v>0</v>
          </cell>
          <cell r="AC128">
            <v>0.1022</v>
          </cell>
          <cell r="AD128">
            <v>0.598825831702544</v>
          </cell>
          <cell r="AE128">
            <v>0.35225048923679059</v>
          </cell>
          <cell r="AF128">
            <v>0</v>
          </cell>
          <cell r="AG128">
            <v>0</v>
          </cell>
          <cell r="AH128">
            <v>4.8923679060665366E-2</v>
          </cell>
          <cell r="AI128">
            <v>0</v>
          </cell>
          <cell r="AJ128">
            <v>0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0.598825831702544</v>
          </cell>
          <cell r="AW128">
            <v>0.35225048923679059</v>
          </cell>
          <cell r="AX128">
            <v>0</v>
          </cell>
          <cell r="AY128">
            <v>0</v>
          </cell>
          <cell r="AZ128">
            <v>4.8923679060665366E-2</v>
          </cell>
          <cell r="BA128">
            <v>0</v>
          </cell>
          <cell r="BB128">
            <v>0.95107632093933459</v>
          </cell>
          <cell r="BC128">
            <v>4.8923679060665366E-2</v>
          </cell>
          <cell r="BD128">
            <v>1</v>
          </cell>
          <cell r="BE128">
            <v>6.1199999999999997E-2</v>
          </cell>
          <cell r="BF128">
            <v>3.5999999999999997E-2</v>
          </cell>
          <cell r="BG128">
            <v>0</v>
          </cell>
          <cell r="BH128">
            <v>0</v>
          </cell>
          <cell r="BI128">
            <v>5.0000000000000001E-3</v>
          </cell>
          <cell r="BJ128">
            <v>0</v>
          </cell>
          <cell r="BK128">
            <v>9.7199999999999995E-2</v>
          </cell>
          <cell r="BL128">
            <v>5.0000000000000001E-3</v>
          </cell>
          <cell r="BM128">
            <v>0.1022</v>
          </cell>
          <cell r="BN128">
            <v>510340.37059929961</v>
          </cell>
          <cell r="BO128">
            <v>504299.11268415762</v>
          </cell>
          <cell r="BP128">
            <v>493237.15417829319</v>
          </cell>
          <cell r="BQ128">
            <v>455779.80808874482</v>
          </cell>
          <cell r="BR128">
            <v>475092.25059587968</v>
          </cell>
          <cell r="BS128">
            <v>483452.10412448319</v>
          </cell>
          <cell r="BT128">
            <v>305604.99687551014</v>
          </cell>
          <cell r="BU128">
            <v>179767.64522088831</v>
          </cell>
          <cell r="BV128">
            <v>0</v>
          </cell>
          <cell r="BW128">
            <v>0</v>
          </cell>
          <cell r="BX128">
            <v>24967.728502901158</v>
          </cell>
          <cell r="BY128">
            <v>0</v>
          </cell>
          <cell r="BZ128">
            <v>0</v>
          </cell>
          <cell r="CA128">
            <v>0</v>
          </cell>
          <cell r="CB128">
            <v>485372.64209639846</v>
          </cell>
          <cell r="CC128">
            <v>24967.728502901158</v>
          </cell>
          <cell r="CD128">
            <v>510340.37059929961</v>
          </cell>
          <cell r="CE128">
            <v>301987.33557994565</v>
          </cell>
          <cell r="CF128">
            <v>177639.60916467389</v>
          </cell>
          <cell r="CG128">
            <v>0</v>
          </cell>
          <cell r="CH128">
            <v>0</v>
          </cell>
          <cell r="CI128">
            <v>24672.167939538045</v>
          </cell>
          <cell r="CJ128">
            <v>0</v>
          </cell>
          <cell r="CK128">
            <v>0</v>
          </cell>
          <cell r="CL128">
            <v>0</v>
          </cell>
          <cell r="CM128">
            <v>479626.94474461954</v>
          </cell>
          <cell r="CN128">
            <v>24672.167939538045</v>
          </cell>
          <cell r="CO128">
            <v>504299.11268415756</v>
          </cell>
          <cell r="CP128">
            <v>295363.14907741232</v>
          </cell>
          <cell r="CQ128">
            <v>173743.0288690661</v>
          </cell>
          <cell r="CR128">
            <v>0</v>
          </cell>
          <cell r="CS128">
            <v>0</v>
          </cell>
          <cell r="CT128">
            <v>24130.976231814737</v>
          </cell>
          <cell r="CU128">
            <v>0</v>
          </cell>
          <cell r="CV128">
            <v>0</v>
          </cell>
          <cell r="CW128">
            <v>0</v>
          </cell>
          <cell r="CX128">
            <v>469106.17794647842</v>
          </cell>
          <cell r="CY128">
            <v>24130.976231814737</v>
          </cell>
          <cell r="CZ128">
            <v>493237.15417829313</v>
          </cell>
          <cell r="DA128">
            <v>272932.72265196848</v>
          </cell>
          <cell r="DB128">
            <v>160548.6603835109</v>
          </cell>
          <cell r="DC128">
            <v>0</v>
          </cell>
          <cell r="DD128">
            <v>0</v>
          </cell>
          <cell r="DE128">
            <v>22298.425053265404</v>
          </cell>
          <cell r="DF128">
            <v>0</v>
          </cell>
          <cell r="DG128">
            <v>0</v>
          </cell>
          <cell r="DH128">
            <v>0</v>
          </cell>
          <cell r="DI128">
            <v>433481.38303547935</v>
          </cell>
          <cell r="DJ128">
            <v>22298.425053265404</v>
          </cell>
          <cell r="DK128">
            <v>455779.80808874476</v>
          </cell>
          <cell r="DL128">
            <v>284497.5120985111</v>
          </cell>
          <cell r="DM128">
            <v>167351.47770500655</v>
          </cell>
          <cell r="DN128">
            <v>0</v>
          </cell>
          <cell r="DO128">
            <v>0</v>
          </cell>
          <cell r="DP128">
            <v>23243.260792362023</v>
          </cell>
          <cell r="DQ128">
            <v>0</v>
          </cell>
          <cell r="DR128">
            <v>0</v>
          </cell>
          <cell r="DS128">
            <v>0</v>
          </cell>
          <cell r="DT128">
            <v>451848.98980351764</v>
          </cell>
          <cell r="DU128">
            <v>23243.260792362023</v>
          </cell>
          <cell r="DV128">
            <v>475092.25059587968</v>
          </cell>
          <cell r="DW128">
            <v>289503.60834068857</v>
          </cell>
          <cell r="DX128">
            <v>170296.24020040504</v>
          </cell>
          <cell r="DY128">
            <v>0</v>
          </cell>
          <cell r="DZ128">
            <v>0</v>
          </cell>
          <cell r="EA128">
            <v>23652.255583389589</v>
          </cell>
          <cell r="EB128">
            <v>0</v>
          </cell>
          <cell r="EC128">
            <v>0</v>
          </cell>
          <cell r="ED128">
            <v>0</v>
          </cell>
          <cell r="EE128">
            <v>459799.84854109364</v>
          </cell>
          <cell r="EF128">
            <v>23652.255583389589</v>
          </cell>
          <cell r="EG128">
            <v>483452.10412448324</v>
          </cell>
          <cell r="EH128">
            <v>305604.99687551014</v>
          </cell>
          <cell r="EI128">
            <v>179767.64522088831</v>
          </cell>
          <cell r="EJ128">
            <v>0</v>
          </cell>
          <cell r="EK128">
            <v>0</v>
          </cell>
          <cell r="EL128">
            <v>24967.728502901158</v>
          </cell>
          <cell r="EM128">
            <v>0</v>
          </cell>
          <cell r="EN128">
            <v>485372.64209639846</v>
          </cell>
          <cell r="EO128">
            <v>24967.728502901158</v>
          </cell>
          <cell r="EP128">
            <v>510340.37059929961</v>
          </cell>
          <cell r="EQ128">
            <v>301987.33557994565</v>
          </cell>
          <cell r="ER128">
            <v>177639.60916467389</v>
          </cell>
          <cell r="ES128">
            <v>0</v>
          </cell>
          <cell r="ET128">
            <v>0</v>
          </cell>
          <cell r="EU128">
            <v>24672.167939538045</v>
          </cell>
          <cell r="EV128">
            <v>0</v>
          </cell>
          <cell r="EW128">
            <v>479626.94474461954</v>
          </cell>
          <cell r="EX128">
            <v>24672.167939538045</v>
          </cell>
          <cell r="EY128">
            <v>504299.11268415762</v>
          </cell>
          <cell r="EZ128">
            <v>295363.14907741232</v>
          </cell>
          <cell r="FA128">
            <v>173743.0288690661</v>
          </cell>
          <cell r="FB128">
            <v>0</v>
          </cell>
          <cell r="FC128">
            <v>0</v>
          </cell>
          <cell r="FD128">
            <v>24130.976231814737</v>
          </cell>
          <cell r="FE128">
            <v>0</v>
          </cell>
          <cell r="FF128">
            <v>469106.17794647842</v>
          </cell>
          <cell r="FG128">
            <v>24130.976231814737</v>
          </cell>
          <cell r="FH128">
            <v>493237.15417829319</v>
          </cell>
          <cell r="FI128">
            <v>272932.72265196848</v>
          </cell>
          <cell r="FJ128">
            <v>160548.6603835109</v>
          </cell>
          <cell r="FK128">
            <v>0</v>
          </cell>
          <cell r="FL128">
            <v>0</v>
          </cell>
          <cell r="FM128">
            <v>22298.425053265404</v>
          </cell>
          <cell r="FN128">
            <v>0</v>
          </cell>
          <cell r="FO128">
            <v>433481.3830354794</v>
          </cell>
          <cell r="FP128">
            <v>22298.425053265404</v>
          </cell>
          <cell r="FQ128">
            <v>455779.80808874482</v>
          </cell>
          <cell r="FR128">
            <v>284497.5120985111</v>
          </cell>
          <cell r="FS128">
            <v>167351.47770500655</v>
          </cell>
          <cell r="FT128">
            <v>0</v>
          </cell>
          <cell r="FU128">
            <v>0</v>
          </cell>
          <cell r="FV128">
            <v>23243.260792362023</v>
          </cell>
          <cell r="FW128">
            <v>0</v>
          </cell>
          <cell r="FX128">
            <v>451848.98980351764</v>
          </cell>
          <cell r="FY128">
            <v>23243.260792362023</v>
          </cell>
          <cell r="FZ128">
            <v>475092.25059587968</v>
          </cell>
          <cell r="GA128">
            <v>289503.60834068857</v>
          </cell>
          <cell r="GB128">
            <v>170296.24020040504</v>
          </cell>
          <cell r="GC128">
            <v>0</v>
          </cell>
          <cell r="GD128">
            <v>0</v>
          </cell>
          <cell r="GE128">
            <v>23652.255583389589</v>
          </cell>
          <cell r="GF128">
            <v>0</v>
          </cell>
          <cell r="GG128">
            <v>459799.84854109358</v>
          </cell>
          <cell r="GH128">
            <v>23652.255583389589</v>
          </cell>
          <cell r="GI128">
            <v>483452.10412448319</v>
          </cell>
        </row>
        <row r="129">
          <cell r="E129" t="str">
            <v>Shared ServicesRegulatory AffairsL3</v>
          </cell>
          <cell r="F129" t="str">
            <v>Regulatory Policy and Support</v>
          </cell>
          <cell r="G129">
            <v>3</v>
          </cell>
          <cell r="H129" t="str">
            <v>Regulatory Affairs</v>
          </cell>
          <cell r="I129" t="str">
            <v>Shared ServicesRegulatory Affairs3</v>
          </cell>
          <cell r="J129" t="str">
            <v>Regulatory Policy and Support</v>
          </cell>
          <cell r="K129" t="str">
            <v>All Direct</v>
          </cell>
          <cell r="L129" t="str">
            <v>All Direct</v>
          </cell>
          <cell r="M129">
            <v>1</v>
          </cell>
          <cell r="N129">
            <v>6</v>
          </cell>
          <cell r="O129">
            <v>4993545.7005802309</v>
          </cell>
          <cell r="P129">
            <v>4934433.5879076086</v>
          </cell>
          <cell r="Q129">
            <v>4826195.2463629469</v>
          </cell>
          <cell r="R129">
            <v>4459685.0106530804</v>
          </cell>
          <cell r="S129">
            <v>4648652.1584724039</v>
          </cell>
          <cell r="T129">
            <v>4730451.1166779175</v>
          </cell>
          <cell r="U129">
            <v>0.30309999999999998</v>
          </cell>
          <cell r="V129">
            <v>0.2011</v>
          </cell>
          <cell r="W129">
            <v>0</v>
          </cell>
          <cell r="X129">
            <v>0</v>
          </cell>
          <cell r="Y129">
            <v>3.0000000000000001E-3</v>
          </cell>
          <cell r="Z129">
            <v>0</v>
          </cell>
          <cell r="AA129">
            <v>0</v>
          </cell>
          <cell r="AB129">
            <v>0</v>
          </cell>
          <cell r="AC129">
            <v>0.50719999999999998</v>
          </cell>
          <cell r="AD129">
            <v>0.59759463722397477</v>
          </cell>
          <cell r="AE129">
            <v>0.39649053627760256</v>
          </cell>
          <cell r="AF129">
            <v>0</v>
          </cell>
          <cell r="AG129">
            <v>0</v>
          </cell>
          <cell r="AH129">
            <v>5.9148264984227135E-3</v>
          </cell>
          <cell r="AI129">
            <v>0</v>
          </cell>
          <cell r="AJ129">
            <v>0</v>
          </cell>
          <cell r="AK129">
            <v>0</v>
          </cell>
          <cell r="AL129">
            <v>1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0.59759463722397477</v>
          </cell>
          <cell r="AW129">
            <v>0.39649053627760256</v>
          </cell>
          <cell r="AX129">
            <v>0</v>
          </cell>
          <cell r="AY129">
            <v>0</v>
          </cell>
          <cell r="AZ129">
            <v>5.9148264984227135E-3</v>
          </cell>
          <cell r="BA129">
            <v>0</v>
          </cell>
          <cell r="BB129">
            <v>0.99408517350157732</v>
          </cell>
          <cell r="BC129">
            <v>5.9148264984227135E-3</v>
          </cell>
          <cell r="BD129">
            <v>1</v>
          </cell>
          <cell r="BE129">
            <v>0.30309999999999998</v>
          </cell>
          <cell r="BF129">
            <v>0.2011</v>
          </cell>
          <cell r="BG129">
            <v>0</v>
          </cell>
          <cell r="BH129">
            <v>0</v>
          </cell>
          <cell r="BI129">
            <v>3.0000000000000001E-3</v>
          </cell>
          <cell r="BJ129">
            <v>0</v>
          </cell>
          <cell r="BK129">
            <v>0.50419999999999998</v>
          </cell>
          <cell r="BL129">
            <v>3.0000000000000001E-3</v>
          </cell>
          <cell r="BM129">
            <v>0.50719999999999998</v>
          </cell>
          <cell r="BN129">
            <v>2532726.3793342928</v>
          </cell>
          <cell r="BO129">
            <v>2502744.7157867388</v>
          </cell>
          <cell r="BP129">
            <v>2447846.2289552866</v>
          </cell>
          <cell r="BQ129">
            <v>2261952.2374032424</v>
          </cell>
          <cell r="BR129">
            <v>2357796.374777203</v>
          </cell>
          <cell r="BS129">
            <v>2399284.8063790398</v>
          </cell>
          <cell r="BT129">
            <v>1513543.7018458678</v>
          </cell>
          <cell r="BU129">
            <v>1004202.0403866844</v>
          </cell>
          <cell r="BV129">
            <v>0</v>
          </cell>
          <cell r="BW129">
            <v>0</v>
          </cell>
          <cell r="BX129">
            <v>14980.637101740693</v>
          </cell>
          <cell r="BY129">
            <v>0</v>
          </cell>
          <cell r="BZ129">
            <v>0</v>
          </cell>
          <cell r="CA129">
            <v>0</v>
          </cell>
          <cell r="CB129">
            <v>2517745.7422325523</v>
          </cell>
          <cell r="CC129">
            <v>14980.637101740693</v>
          </cell>
          <cell r="CD129">
            <v>2532726.3793342928</v>
          </cell>
          <cell r="CE129">
            <v>1495626.8204947959</v>
          </cell>
          <cell r="CF129">
            <v>992314.59452822001</v>
          </cell>
          <cell r="CG129">
            <v>0</v>
          </cell>
          <cell r="CH129">
            <v>0</v>
          </cell>
          <cell r="CI129">
            <v>14803.300763722826</v>
          </cell>
          <cell r="CJ129">
            <v>0</v>
          </cell>
          <cell r="CK129">
            <v>0</v>
          </cell>
          <cell r="CL129">
            <v>0</v>
          </cell>
          <cell r="CM129">
            <v>2487941.4150230158</v>
          </cell>
          <cell r="CN129">
            <v>14803.300763722826</v>
          </cell>
          <cell r="CO129">
            <v>2502744.7157867388</v>
          </cell>
          <cell r="CP129">
            <v>1462819.7791726091</v>
          </cell>
          <cell r="CQ129">
            <v>970547.86404358863</v>
          </cell>
          <cell r="CR129">
            <v>0</v>
          </cell>
          <cell r="CS129">
            <v>0</v>
          </cell>
          <cell r="CT129">
            <v>14478.585739088841</v>
          </cell>
          <cell r="CU129">
            <v>0</v>
          </cell>
          <cell r="CV129">
            <v>0</v>
          </cell>
          <cell r="CW129">
            <v>0</v>
          </cell>
          <cell r="CX129">
            <v>2433367.6432161978</v>
          </cell>
          <cell r="CY129">
            <v>14478.585739088841</v>
          </cell>
          <cell r="CZ129">
            <v>2447846.2289552866</v>
          </cell>
          <cell r="DA129">
            <v>1351730.5267289486</v>
          </cell>
          <cell r="DB129">
            <v>896842.65564233449</v>
          </cell>
          <cell r="DC129">
            <v>0</v>
          </cell>
          <cell r="DD129">
            <v>0</v>
          </cell>
          <cell r="DE129">
            <v>13379.055031959242</v>
          </cell>
          <cell r="DF129">
            <v>0</v>
          </cell>
          <cell r="DG129">
            <v>0</v>
          </cell>
          <cell r="DH129">
            <v>0</v>
          </cell>
          <cell r="DI129">
            <v>2248573.182371283</v>
          </cell>
          <cell r="DJ129">
            <v>13379.055031959242</v>
          </cell>
          <cell r="DK129">
            <v>2261952.2374032424</v>
          </cell>
          <cell r="DL129">
            <v>1409006.4692329855</v>
          </cell>
          <cell r="DM129">
            <v>934843.94906880043</v>
          </cell>
          <cell r="DN129">
            <v>0</v>
          </cell>
          <cell r="DO129">
            <v>0</v>
          </cell>
          <cell r="DP129">
            <v>13945.956475417212</v>
          </cell>
          <cell r="DQ129">
            <v>0</v>
          </cell>
          <cell r="DR129">
            <v>0</v>
          </cell>
          <cell r="DS129">
            <v>0</v>
          </cell>
          <cell r="DT129">
            <v>2343850.4183017858</v>
          </cell>
          <cell r="DU129">
            <v>13945.956475417212</v>
          </cell>
          <cell r="DV129">
            <v>2357796.374777203</v>
          </cell>
          <cell r="DW129">
            <v>1433799.7334650769</v>
          </cell>
          <cell r="DX129">
            <v>951293.71956392925</v>
          </cell>
          <cell r="DY129">
            <v>0</v>
          </cell>
          <cell r="DZ129">
            <v>0</v>
          </cell>
          <cell r="EA129">
            <v>14191.353350033754</v>
          </cell>
          <cell r="EB129">
            <v>0</v>
          </cell>
          <cell r="EC129">
            <v>0</v>
          </cell>
          <cell r="ED129">
            <v>0</v>
          </cell>
          <cell r="EE129">
            <v>2385093.4530290063</v>
          </cell>
          <cell r="EF129">
            <v>14191.353350033754</v>
          </cell>
          <cell r="EG129">
            <v>2399284.8063790402</v>
          </cell>
          <cell r="EH129">
            <v>1513543.7018458678</v>
          </cell>
          <cell r="EI129">
            <v>1004202.0403866844</v>
          </cell>
          <cell r="EJ129">
            <v>0</v>
          </cell>
          <cell r="EK129">
            <v>0</v>
          </cell>
          <cell r="EL129">
            <v>14980.637101740693</v>
          </cell>
          <cell r="EM129">
            <v>0</v>
          </cell>
          <cell r="EN129">
            <v>2517745.7422325523</v>
          </cell>
          <cell r="EO129">
            <v>14980.637101740693</v>
          </cell>
          <cell r="EP129">
            <v>2532726.3793342928</v>
          </cell>
          <cell r="EQ129">
            <v>1495626.8204947959</v>
          </cell>
          <cell r="ER129">
            <v>992314.59452822001</v>
          </cell>
          <cell r="ES129">
            <v>0</v>
          </cell>
          <cell r="ET129">
            <v>0</v>
          </cell>
          <cell r="EU129">
            <v>14803.300763722826</v>
          </cell>
          <cell r="EV129">
            <v>0</v>
          </cell>
          <cell r="EW129">
            <v>2487941.4150230163</v>
          </cell>
          <cell r="EX129">
            <v>14803.300763722826</v>
          </cell>
          <cell r="EY129">
            <v>2502744.7157867388</v>
          </cell>
          <cell r="EZ129">
            <v>1462819.7791726091</v>
          </cell>
          <cell r="FA129">
            <v>970547.86404358863</v>
          </cell>
          <cell r="FB129">
            <v>0</v>
          </cell>
          <cell r="FC129">
            <v>0</v>
          </cell>
          <cell r="FD129">
            <v>14478.585739088841</v>
          </cell>
          <cell r="FE129">
            <v>0</v>
          </cell>
          <cell r="FF129">
            <v>2433367.6432161978</v>
          </cell>
          <cell r="FG129">
            <v>14478.585739088841</v>
          </cell>
          <cell r="FH129">
            <v>2447846.2289552866</v>
          </cell>
          <cell r="FI129">
            <v>1351730.5267289486</v>
          </cell>
          <cell r="FJ129">
            <v>896842.65564233449</v>
          </cell>
          <cell r="FK129">
            <v>0</v>
          </cell>
          <cell r="FL129">
            <v>0</v>
          </cell>
          <cell r="FM129">
            <v>13379.055031959242</v>
          </cell>
          <cell r="FN129">
            <v>0</v>
          </cell>
          <cell r="FO129">
            <v>2248573.1823712834</v>
          </cell>
          <cell r="FP129">
            <v>13379.055031959242</v>
          </cell>
          <cell r="FQ129">
            <v>2261952.2374032424</v>
          </cell>
          <cell r="FR129">
            <v>1409006.4692329855</v>
          </cell>
          <cell r="FS129">
            <v>934843.94906880043</v>
          </cell>
          <cell r="FT129">
            <v>0</v>
          </cell>
          <cell r="FU129">
            <v>0</v>
          </cell>
          <cell r="FV129">
            <v>13945.956475417212</v>
          </cell>
          <cell r="FW129">
            <v>0</v>
          </cell>
          <cell r="FX129">
            <v>2343850.4183017858</v>
          </cell>
          <cell r="FY129">
            <v>13945.956475417212</v>
          </cell>
          <cell r="FZ129">
            <v>2357796.374777203</v>
          </cell>
          <cell r="GA129">
            <v>1433799.7334650769</v>
          </cell>
          <cell r="GB129">
            <v>951293.71956392925</v>
          </cell>
          <cell r="GC129">
            <v>0</v>
          </cell>
          <cell r="GD129">
            <v>0</v>
          </cell>
          <cell r="GE129">
            <v>14191.353350033754</v>
          </cell>
          <cell r="GF129">
            <v>0</v>
          </cell>
          <cell r="GG129">
            <v>2385093.4530290063</v>
          </cell>
          <cell r="GH129">
            <v>14191.353350033754</v>
          </cell>
          <cell r="GI129">
            <v>2399284.8063790398</v>
          </cell>
        </row>
        <row r="130">
          <cell r="E130" t="str">
            <v>Shared ServicesRegulatory AffairsL4</v>
          </cell>
          <cell r="F130" t="str">
            <v>Major Applications</v>
          </cell>
          <cell r="G130">
            <v>4</v>
          </cell>
          <cell r="H130" t="str">
            <v>Regulatory Affairs</v>
          </cell>
          <cell r="I130" t="str">
            <v>Shared ServicesRegulatory Affairs4</v>
          </cell>
          <cell r="J130" t="str">
            <v>Major Applications</v>
          </cell>
          <cell r="K130" t="str">
            <v>All Direct</v>
          </cell>
          <cell r="L130" t="str">
            <v>All Direct</v>
          </cell>
          <cell r="M130">
            <v>1</v>
          </cell>
          <cell r="N130">
            <v>6</v>
          </cell>
          <cell r="O130">
            <v>4993545.7005802309</v>
          </cell>
          <cell r="P130">
            <v>4934433.5879076086</v>
          </cell>
          <cell r="Q130">
            <v>4826195.2463629469</v>
          </cell>
          <cell r="R130">
            <v>4459685.0106530804</v>
          </cell>
          <cell r="S130">
            <v>4648652.1584724039</v>
          </cell>
          <cell r="T130">
            <v>4730451.1166779175</v>
          </cell>
          <cell r="U130">
            <v>0.11700000000000001</v>
          </cell>
          <cell r="V130">
            <v>8.4870000000000001E-2</v>
          </cell>
          <cell r="W130">
            <v>0</v>
          </cell>
          <cell r="X130">
            <v>0</v>
          </cell>
          <cell r="Y130">
            <v>6.0000000000000001E-3</v>
          </cell>
          <cell r="Z130">
            <v>2.2429999999999999E-2</v>
          </cell>
          <cell r="AA130">
            <v>0</v>
          </cell>
          <cell r="AB130">
            <v>0</v>
          </cell>
          <cell r="AC130">
            <v>0.2303</v>
          </cell>
          <cell r="AD130">
            <v>0.50803300043421629</v>
          </cell>
          <cell r="AE130">
            <v>0.36851932262266607</v>
          </cell>
          <cell r="AF130">
            <v>0</v>
          </cell>
          <cell r="AG130">
            <v>0</v>
          </cell>
          <cell r="AH130">
            <v>2.6052974381241857E-2</v>
          </cell>
          <cell r="AI130">
            <v>9.7394702561875809E-2</v>
          </cell>
          <cell r="AJ130">
            <v>0</v>
          </cell>
          <cell r="AK130">
            <v>0</v>
          </cell>
          <cell r="AL130">
            <v>1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0.50803300043421629</v>
          </cell>
          <cell r="AW130">
            <v>0.36851932262266607</v>
          </cell>
          <cell r="AX130">
            <v>0</v>
          </cell>
          <cell r="AY130">
            <v>0</v>
          </cell>
          <cell r="AZ130">
            <v>2.6052974381241857E-2</v>
          </cell>
          <cell r="BA130">
            <v>9.7394702561875809E-2</v>
          </cell>
          <cell r="BB130">
            <v>0.87655232305688235</v>
          </cell>
          <cell r="BC130">
            <v>0.12344767694311767</v>
          </cell>
          <cell r="BD130">
            <v>1</v>
          </cell>
          <cell r="BE130">
            <v>0.11700000000000001</v>
          </cell>
          <cell r="BF130">
            <v>8.4870000000000001E-2</v>
          </cell>
          <cell r="BG130">
            <v>0</v>
          </cell>
          <cell r="BH130">
            <v>0</v>
          </cell>
          <cell r="BI130">
            <v>6.0000000000000001E-3</v>
          </cell>
          <cell r="BJ130">
            <v>2.2429999999999999E-2</v>
          </cell>
          <cell r="BK130">
            <v>0.20186999999999999</v>
          </cell>
          <cell r="BL130">
            <v>2.8429999999999997E-2</v>
          </cell>
          <cell r="BM130">
            <v>0.2303</v>
          </cell>
          <cell r="BN130">
            <v>1150013.5748436272</v>
          </cell>
          <cell r="BO130">
            <v>1136400.0552951223</v>
          </cell>
          <cell r="BP130">
            <v>1111472.7652373868</v>
          </cell>
          <cell r="BQ130">
            <v>1027065.4579534044</v>
          </cell>
          <cell r="BR130">
            <v>1070584.5920961946</v>
          </cell>
          <cell r="BS130">
            <v>1089422.8921709245</v>
          </cell>
          <cell r="BT130">
            <v>584244.84696788702</v>
          </cell>
          <cell r="BU130">
            <v>423802.22360824415</v>
          </cell>
          <cell r="BV130">
            <v>0</v>
          </cell>
          <cell r="BW130">
            <v>0</v>
          </cell>
          <cell r="BX130">
            <v>29961.274203481382</v>
          </cell>
          <cell r="BY130">
            <v>112005.23006401457</v>
          </cell>
          <cell r="BZ130">
            <v>0</v>
          </cell>
          <cell r="CA130">
            <v>0</v>
          </cell>
          <cell r="CB130">
            <v>1008047.0705761311</v>
          </cell>
          <cell r="CC130">
            <v>141966.50426749594</v>
          </cell>
          <cell r="CD130">
            <v>1150013.5748436272</v>
          </cell>
          <cell r="CE130">
            <v>577328.72978519031</v>
          </cell>
          <cell r="CF130">
            <v>418785.37860571872</v>
          </cell>
          <cell r="CG130">
            <v>0</v>
          </cell>
          <cell r="CH130">
            <v>0</v>
          </cell>
          <cell r="CI130">
            <v>29606.601527445651</v>
          </cell>
          <cell r="CJ130">
            <v>110679.34537676765</v>
          </cell>
          <cell r="CK130">
            <v>0</v>
          </cell>
          <cell r="CL130">
            <v>0</v>
          </cell>
          <cell r="CM130">
            <v>996114.10839090904</v>
          </cell>
          <cell r="CN130">
            <v>140285.94690421331</v>
          </cell>
          <cell r="CO130">
            <v>1136400.0552951223</v>
          </cell>
          <cell r="CP130">
            <v>564664.84382446494</v>
          </cell>
          <cell r="CQ130">
            <v>409599.19055882335</v>
          </cell>
          <cell r="CR130">
            <v>0</v>
          </cell>
          <cell r="CS130">
            <v>0</v>
          </cell>
          <cell r="CT130">
            <v>28957.171478177683</v>
          </cell>
          <cell r="CU130">
            <v>108251.5593759209</v>
          </cell>
          <cell r="CV130">
            <v>0</v>
          </cell>
          <cell r="CW130">
            <v>0</v>
          </cell>
          <cell r="CX130">
            <v>974264.03438328835</v>
          </cell>
          <cell r="CY130">
            <v>137208.73085409857</v>
          </cell>
          <cell r="CZ130">
            <v>1111472.7652373868</v>
          </cell>
          <cell r="DA130">
            <v>521783.14624641044</v>
          </cell>
          <cell r="DB130">
            <v>378493.46685412689</v>
          </cell>
          <cell r="DC130">
            <v>0</v>
          </cell>
          <cell r="DD130">
            <v>0</v>
          </cell>
          <cell r="DE130">
            <v>26758.110063918481</v>
          </cell>
          <cell r="DF130">
            <v>100030.73478894858</v>
          </cell>
          <cell r="DG130">
            <v>0</v>
          </cell>
          <cell r="DH130">
            <v>0</v>
          </cell>
          <cell r="DI130">
            <v>900276.61310053733</v>
          </cell>
          <cell r="DJ130">
            <v>126788.84485286707</v>
          </cell>
          <cell r="DK130">
            <v>1027065.4579534044</v>
          </cell>
          <cell r="DL130">
            <v>543892.30254127132</v>
          </cell>
          <cell r="DM130">
            <v>394531.10868955287</v>
          </cell>
          <cell r="DN130">
            <v>0</v>
          </cell>
          <cell r="DO130">
            <v>0</v>
          </cell>
          <cell r="DP130">
            <v>27891.912950834423</v>
          </cell>
          <cell r="DQ130">
            <v>104269.26791453602</v>
          </cell>
          <cell r="DR130">
            <v>0</v>
          </cell>
          <cell r="DS130">
            <v>0</v>
          </cell>
          <cell r="DT130">
            <v>938423.41123082419</v>
          </cell>
          <cell r="DU130">
            <v>132161.18086537044</v>
          </cell>
          <cell r="DV130">
            <v>1070584.5920961946</v>
          </cell>
          <cell r="DW130">
            <v>553462.7806513164</v>
          </cell>
          <cell r="DX130">
            <v>401473.38627245487</v>
          </cell>
          <cell r="DY130">
            <v>0</v>
          </cell>
          <cell r="DZ130">
            <v>0</v>
          </cell>
          <cell r="EA130">
            <v>28382.706700067505</v>
          </cell>
          <cell r="EB130">
            <v>106104.0185470857</v>
          </cell>
          <cell r="EC130">
            <v>0</v>
          </cell>
          <cell r="ED130">
            <v>0</v>
          </cell>
          <cell r="EE130">
            <v>954936.16692377126</v>
          </cell>
          <cell r="EF130">
            <v>134486.7252471532</v>
          </cell>
          <cell r="EG130">
            <v>1089422.8921709245</v>
          </cell>
          <cell r="EH130">
            <v>584244.84696788702</v>
          </cell>
          <cell r="EI130">
            <v>423802.22360824415</v>
          </cell>
          <cell r="EJ130">
            <v>0</v>
          </cell>
          <cell r="EK130">
            <v>0</v>
          </cell>
          <cell r="EL130">
            <v>29961.274203481382</v>
          </cell>
          <cell r="EM130">
            <v>112005.23006401457</v>
          </cell>
          <cell r="EN130">
            <v>1008047.0705761312</v>
          </cell>
          <cell r="EO130">
            <v>141966.50426749597</v>
          </cell>
          <cell r="EP130">
            <v>1150013.5748436272</v>
          </cell>
          <cell r="EQ130">
            <v>577328.72978519031</v>
          </cell>
          <cell r="ER130">
            <v>418785.37860571872</v>
          </cell>
          <cell r="ES130">
            <v>0</v>
          </cell>
          <cell r="ET130">
            <v>0</v>
          </cell>
          <cell r="EU130">
            <v>29606.601527445651</v>
          </cell>
          <cell r="EV130">
            <v>110679.34537676765</v>
          </cell>
          <cell r="EW130">
            <v>996114.10839090904</v>
          </cell>
          <cell r="EX130">
            <v>140285.94690421331</v>
          </cell>
          <cell r="EY130">
            <v>1136400.0552951223</v>
          </cell>
          <cell r="EZ130">
            <v>564664.84382446494</v>
          </cell>
          <cell r="FA130">
            <v>409599.19055882335</v>
          </cell>
          <cell r="FB130">
            <v>0</v>
          </cell>
          <cell r="FC130">
            <v>0</v>
          </cell>
          <cell r="FD130">
            <v>28957.171478177683</v>
          </cell>
          <cell r="FE130">
            <v>108251.5593759209</v>
          </cell>
          <cell r="FF130">
            <v>974264.03438328824</v>
          </cell>
          <cell r="FG130">
            <v>137208.7308540986</v>
          </cell>
          <cell r="FH130">
            <v>1111472.7652373868</v>
          </cell>
          <cell r="FI130">
            <v>521783.14624641044</v>
          </cell>
          <cell r="FJ130">
            <v>378493.46685412689</v>
          </cell>
          <cell r="FK130">
            <v>0</v>
          </cell>
          <cell r="FL130">
            <v>0</v>
          </cell>
          <cell r="FM130">
            <v>26758.110063918481</v>
          </cell>
          <cell r="FN130">
            <v>100030.73478894858</v>
          </cell>
          <cell r="FO130">
            <v>900276.61310053733</v>
          </cell>
          <cell r="FP130">
            <v>126788.84485286707</v>
          </cell>
          <cell r="FQ130">
            <v>1027065.4579534044</v>
          </cell>
          <cell r="FR130">
            <v>543892.30254127132</v>
          </cell>
          <cell r="FS130">
            <v>394531.10868955287</v>
          </cell>
          <cell r="FT130">
            <v>0</v>
          </cell>
          <cell r="FU130">
            <v>0</v>
          </cell>
          <cell r="FV130">
            <v>27891.912950834423</v>
          </cell>
          <cell r="FW130">
            <v>104269.26791453602</v>
          </cell>
          <cell r="FX130">
            <v>938423.41123082419</v>
          </cell>
          <cell r="FY130">
            <v>132161.18086537044</v>
          </cell>
          <cell r="FZ130">
            <v>1070584.5920961946</v>
          </cell>
          <cell r="GA130">
            <v>553462.7806513164</v>
          </cell>
          <cell r="GB130">
            <v>401473.38627245487</v>
          </cell>
          <cell r="GC130">
            <v>0</v>
          </cell>
          <cell r="GD130">
            <v>0</v>
          </cell>
          <cell r="GE130">
            <v>28382.706700067505</v>
          </cell>
          <cell r="GF130">
            <v>106104.0185470857</v>
          </cell>
          <cell r="GG130">
            <v>954936.16692377126</v>
          </cell>
          <cell r="GH130">
            <v>134486.7252471532</v>
          </cell>
          <cell r="GI130">
            <v>1089422.8921709245</v>
          </cell>
        </row>
        <row r="131">
          <cell r="E131" t="str">
            <v>Shared ServicesRegulatory AffairsL5</v>
          </cell>
          <cell r="F131" t="str">
            <v>VP</v>
          </cell>
          <cell r="G131">
            <v>5</v>
          </cell>
          <cell r="H131" t="str">
            <v>Regulatory Affairs</v>
          </cell>
          <cell r="I131" t="str">
            <v>Shared ServicesRegulatory Affairs5</v>
          </cell>
          <cell r="J131" t="str">
            <v>VP</v>
          </cell>
          <cell r="K131" t="str">
            <v>All Direct</v>
          </cell>
          <cell r="L131" t="str">
            <v>All Direct</v>
          </cell>
          <cell r="M131">
            <v>1</v>
          </cell>
          <cell r="N131">
            <v>6</v>
          </cell>
          <cell r="O131">
            <v>4993545.7005802309</v>
          </cell>
          <cell r="P131">
            <v>4934433.5879076086</v>
          </cell>
          <cell r="Q131">
            <v>4826195.2463629469</v>
          </cell>
          <cell r="R131">
            <v>4459685.0106530804</v>
          </cell>
          <cell r="S131">
            <v>4648652.1584724039</v>
          </cell>
          <cell r="T131">
            <v>4730451.1166779175</v>
          </cell>
          <cell r="U131">
            <v>2.6200000000000001E-2</v>
          </cell>
          <cell r="V131">
            <v>2.9399999999999999E-2</v>
          </cell>
          <cell r="W131">
            <v>0</v>
          </cell>
          <cell r="X131">
            <v>0</v>
          </cell>
          <cell r="Y131">
            <v>4.0000000000000001E-3</v>
          </cell>
          <cell r="Z131">
            <v>0</v>
          </cell>
          <cell r="AA131">
            <v>0</v>
          </cell>
          <cell r="AB131">
            <v>0</v>
          </cell>
          <cell r="AC131">
            <v>5.96E-2</v>
          </cell>
          <cell r="AD131">
            <v>0.43959731543624164</v>
          </cell>
          <cell r="AE131">
            <v>0.49328859060402686</v>
          </cell>
          <cell r="AF131">
            <v>0</v>
          </cell>
          <cell r="AG131">
            <v>0</v>
          </cell>
          <cell r="AH131">
            <v>6.7114093959731544E-2</v>
          </cell>
          <cell r="AI131">
            <v>0</v>
          </cell>
          <cell r="AJ131">
            <v>0</v>
          </cell>
          <cell r="AK131">
            <v>0</v>
          </cell>
          <cell r="AL131">
            <v>1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0.43959731543624164</v>
          </cell>
          <cell r="AW131">
            <v>0.49328859060402686</v>
          </cell>
          <cell r="AX131">
            <v>0</v>
          </cell>
          <cell r="AY131">
            <v>0</v>
          </cell>
          <cell r="AZ131">
            <v>6.7114093959731544E-2</v>
          </cell>
          <cell r="BA131">
            <v>0</v>
          </cell>
          <cell r="BB131">
            <v>0.93288590604026855</v>
          </cell>
          <cell r="BC131">
            <v>6.7114093959731544E-2</v>
          </cell>
          <cell r="BD131">
            <v>1</v>
          </cell>
          <cell r="BE131">
            <v>2.6200000000000001E-2</v>
          </cell>
          <cell r="BF131">
            <v>2.9399999999999999E-2</v>
          </cell>
          <cell r="BG131">
            <v>0</v>
          </cell>
          <cell r="BH131">
            <v>0</v>
          </cell>
          <cell r="BI131">
            <v>4.0000000000000001E-3</v>
          </cell>
          <cell r="BJ131">
            <v>0</v>
          </cell>
          <cell r="BK131">
            <v>5.5599999999999997E-2</v>
          </cell>
          <cell r="BL131">
            <v>4.0000000000000001E-3</v>
          </cell>
          <cell r="BM131">
            <v>5.96E-2</v>
          </cell>
          <cell r="BN131">
            <v>297615.32375458174</v>
          </cell>
          <cell r="BO131">
            <v>294092.24183929345</v>
          </cell>
          <cell r="BP131">
            <v>287641.23668323166</v>
          </cell>
          <cell r="BQ131">
            <v>265797.2266349236</v>
          </cell>
          <cell r="BR131">
            <v>277059.66864495527</v>
          </cell>
          <cell r="BS131">
            <v>281934.88655400387</v>
          </cell>
          <cell r="BT131">
            <v>130830.89735520205</v>
          </cell>
          <cell r="BU131">
            <v>146810.24359705878</v>
          </cell>
          <cell r="BV131">
            <v>0</v>
          </cell>
          <cell r="BW131">
            <v>0</v>
          </cell>
          <cell r="BX131">
            <v>19974.182802320924</v>
          </cell>
          <cell r="BY131">
            <v>0</v>
          </cell>
          <cell r="BZ131">
            <v>0</v>
          </cell>
          <cell r="CA131">
            <v>0</v>
          </cell>
          <cell r="CB131">
            <v>277641.14095226082</v>
          </cell>
          <cell r="CC131">
            <v>19974.182802320924</v>
          </cell>
          <cell r="CD131">
            <v>297615.32375458174</v>
          </cell>
          <cell r="CE131">
            <v>129282.16000317935</v>
          </cell>
          <cell r="CF131">
            <v>145072.34748448367</v>
          </cell>
          <cell r="CG131">
            <v>0</v>
          </cell>
          <cell r="CH131">
            <v>0</v>
          </cell>
          <cell r="CI131">
            <v>19737.734351630432</v>
          </cell>
          <cell r="CJ131">
            <v>0</v>
          </cell>
          <cell r="CK131">
            <v>0</v>
          </cell>
          <cell r="CL131">
            <v>0</v>
          </cell>
          <cell r="CM131">
            <v>274354.50748766301</v>
          </cell>
          <cell r="CN131">
            <v>19737.734351630432</v>
          </cell>
          <cell r="CO131">
            <v>294092.24183929345</v>
          </cell>
          <cell r="CP131">
            <v>126446.31545470923</v>
          </cell>
          <cell r="CQ131">
            <v>141890.14024307067</v>
          </cell>
          <cell r="CR131">
            <v>0</v>
          </cell>
          <cell r="CS131">
            <v>0</v>
          </cell>
          <cell r="CT131">
            <v>19304.780985451791</v>
          </cell>
          <cell r="CU131">
            <v>0</v>
          </cell>
          <cell r="CV131">
            <v>0</v>
          </cell>
          <cell r="CW131">
            <v>0</v>
          </cell>
          <cell r="CX131">
            <v>268336.45569777989</v>
          </cell>
          <cell r="CY131">
            <v>19304.780985451791</v>
          </cell>
          <cell r="CZ131">
            <v>287641.23668323166</v>
          </cell>
          <cell r="DA131">
            <v>116843.74727911071</v>
          </cell>
          <cell r="DB131">
            <v>131114.73931320058</v>
          </cell>
          <cell r="DC131">
            <v>0</v>
          </cell>
          <cell r="DD131">
            <v>0</v>
          </cell>
          <cell r="DE131">
            <v>17838.740042612324</v>
          </cell>
          <cell r="DF131">
            <v>0</v>
          </cell>
          <cell r="DG131">
            <v>0</v>
          </cell>
          <cell r="DH131">
            <v>0</v>
          </cell>
          <cell r="DI131">
            <v>247958.4865923113</v>
          </cell>
          <cell r="DJ131">
            <v>17838.740042612324</v>
          </cell>
          <cell r="DK131">
            <v>265797.2266349236</v>
          </cell>
          <cell r="DL131">
            <v>121794.68655197699</v>
          </cell>
          <cell r="DM131">
            <v>136670.37345908867</v>
          </cell>
          <cell r="DN131">
            <v>0</v>
          </cell>
          <cell r="DO131">
            <v>0</v>
          </cell>
          <cell r="DP131">
            <v>18594.608633889617</v>
          </cell>
          <cell r="DQ131">
            <v>0</v>
          </cell>
          <cell r="DR131">
            <v>0</v>
          </cell>
          <cell r="DS131">
            <v>0</v>
          </cell>
          <cell r="DT131">
            <v>258465.06001106568</v>
          </cell>
          <cell r="DU131">
            <v>18594.608633889617</v>
          </cell>
          <cell r="DV131">
            <v>277059.66864495532</v>
          </cell>
          <cell r="DW131">
            <v>123937.81925696145</v>
          </cell>
          <cell r="DX131">
            <v>139075.26283033076</v>
          </cell>
          <cell r="DY131">
            <v>0</v>
          </cell>
          <cell r="DZ131">
            <v>0</v>
          </cell>
          <cell r="EA131">
            <v>18921.80446671167</v>
          </cell>
          <cell r="EB131">
            <v>0</v>
          </cell>
          <cell r="EC131">
            <v>0</v>
          </cell>
          <cell r="ED131">
            <v>0</v>
          </cell>
          <cell r="EE131">
            <v>263013.08208729222</v>
          </cell>
          <cell r="EF131">
            <v>18921.80446671167</v>
          </cell>
          <cell r="EG131">
            <v>281934.88655400387</v>
          </cell>
          <cell r="EH131">
            <v>130830.89735520205</v>
          </cell>
          <cell r="EI131">
            <v>146810.24359705878</v>
          </cell>
          <cell r="EJ131">
            <v>0</v>
          </cell>
          <cell r="EK131">
            <v>0</v>
          </cell>
          <cell r="EL131">
            <v>19974.182802320924</v>
          </cell>
          <cell r="EM131">
            <v>0</v>
          </cell>
          <cell r="EN131">
            <v>277641.14095226087</v>
          </cell>
          <cell r="EO131">
            <v>19974.182802320924</v>
          </cell>
          <cell r="EP131">
            <v>297615.32375458174</v>
          </cell>
          <cell r="EQ131">
            <v>129282.16000317935</v>
          </cell>
          <cell r="ER131">
            <v>145072.34748448367</v>
          </cell>
          <cell r="ES131">
            <v>0</v>
          </cell>
          <cell r="ET131">
            <v>0</v>
          </cell>
          <cell r="EU131">
            <v>19737.734351630432</v>
          </cell>
          <cell r="EV131">
            <v>0</v>
          </cell>
          <cell r="EW131">
            <v>274354.50748766307</v>
          </cell>
          <cell r="EX131">
            <v>19737.734351630432</v>
          </cell>
          <cell r="EY131">
            <v>294092.24183929345</v>
          </cell>
          <cell r="EZ131">
            <v>126446.31545470923</v>
          </cell>
          <cell r="FA131">
            <v>141890.14024307067</v>
          </cell>
          <cell r="FB131">
            <v>0</v>
          </cell>
          <cell r="FC131">
            <v>0</v>
          </cell>
          <cell r="FD131">
            <v>19304.780985451791</v>
          </cell>
          <cell r="FE131">
            <v>0</v>
          </cell>
          <cell r="FF131">
            <v>268336.45569777989</v>
          </cell>
          <cell r="FG131">
            <v>19304.780985451791</v>
          </cell>
          <cell r="FH131">
            <v>287641.23668323166</v>
          </cell>
          <cell r="FI131">
            <v>116843.74727911071</v>
          </cell>
          <cell r="FJ131">
            <v>131114.73931320058</v>
          </cell>
          <cell r="FK131">
            <v>0</v>
          </cell>
          <cell r="FL131">
            <v>0</v>
          </cell>
          <cell r="FM131">
            <v>17838.740042612324</v>
          </cell>
          <cell r="FN131">
            <v>0</v>
          </cell>
          <cell r="FO131">
            <v>247958.4865923113</v>
          </cell>
          <cell r="FP131">
            <v>17838.740042612324</v>
          </cell>
          <cell r="FQ131">
            <v>265797.2266349236</v>
          </cell>
          <cell r="FR131">
            <v>121794.68655197699</v>
          </cell>
          <cell r="FS131">
            <v>136670.37345908867</v>
          </cell>
          <cell r="FT131">
            <v>0</v>
          </cell>
          <cell r="FU131">
            <v>0</v>
          </cell>
          <cell r="FV131">
            <v>18594.608633889617</v>
          </cell>
          <cell r="FW131">
            <v>0</v>
          </cell>
          <cell r="FX131">
            <v>258465.06001106568</v>
          </cell>
          <cell r="FY131">
            <v>18594.608633889617</v>
          </cell>
          <cell r="FZ131">
            <v>277059.66864495527</v>
          </cell>
          <cell r="GA131">
            <v>123937.81925696145</v>
          </cell>
          <cell r="GB131">
            <v>139075.26283033076</v>
          </cell>
          <cell r="GC131">
            <v>0</v>
          </cell>
          <cell r="GD131">
            <v>0</v>
          </cell>
          <cell r="GE131">
            <v>18921.80446671167</v>
          </cell>
          <cell r="GF131">
            <v>0</v>
          </cell>
          <cell r="GG131">
            <v>263013.08208729222</v>
          </cell>
          <cell r="GH131">
            <v>18921.80446671167</v>
          </cell>
          <cell r="GI131">
            <v>281934.88655400387</v>
          </cell>
        </row>
        <row r="132">
          <cell r="E132" t="str">
            <v>Shared ServicesRegulatory AffairsN1</v>
          </cell>
          <cell r="F132" t="str">
            <v>All Other Costs</v>
          </cell>
          <cell r="G132">
            <v>1</v>
          </cell>
          <cell r="H132" t="str">
            <v>Regulatory Affairs</v>
          </cell>
          <cell r="I132" t="str">
            <v>Shared ServicesRegulatory Affairs1</v>
          </cell>
          <cell r="J132" t="str">
            <v>All Other Costs</v>
          </cell>
          <cell r="K132" t="str">
            <v>All Direct</v>
          </cell>
          <cell r="L132" t="str">
            <v>All Direct</v>
          </cell>
          <cell r="M132">
            <v>1</v>
          </cell>
          <cell r="N132">
            <v>6</v>
          </cell>
          <cell r="O132">
            <v>587657.63199999789</v>
          </cell>
          <cell r="P132">
            <v>276604.0835500001</v>
          </cell>
          <cell r="Q132">
            <v>274806.66676609893</v>
          </cell>
          <cell r="R132">
            <v>269968.4710005126</v>
          </cell>
          <cell r="S132">
            <v>268368.84042052133</v>
          </cell>
          <cell r="T132">
            <v>266779.21722893277</v>
          </cell>
          <cell r="U132">
            <v>0.5</v>
          </cell>
          <cell r="V132">
            <v>0.5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1</v>
          </cell>
          <cell r="AD132">
            <v>0.5</v>
          </cell>
          <cell r="AE132">
            <v>0.5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0.5</v>
          </cell>
          <cell r="AW132">
            <v>0.5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1</v>
          </cell>
          <cell r="BC132">
            <v>0</v>
          </cell>
          <cell r="BD132">
            <v>1</v>
          </cell>
          <cell r="BE132">
            <v>0.5</v>
          </cell>
          <cell r="BF132">
            <v>0.5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1</v>
          </cell>
          <cell r="BL132">
            <v>0</v>
          </cell>
          <cell r="BM132">
            <v>1</v>
          </cell>
          <cell r="BN132">
            <v>587657.63199999789</v>
          </cell>
          <cell r="BO132">
            <v>276604.0835500001</v>
          </cell>
          <cell r="BP132">
            <v>274806.66676609893</v>
          </cell>
          <cell r="BQ132">
            <v>269968.4710005126</v>
          </cell>
          <cell r="BR132">
            <v>268368.84042052133</v>
          </cell>
          <cell r="BS132">
            <v>266779.21722893277</v>
          </cell>
          <cell r="BT132">
            <v>293828.81599999894</v>
          </cell>
          <cell r="BU132">
            <v>293828.81599999894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587657.63199999789</v>
          </cell>
          <cell r="CC132">
            <v>0</v>
          </cell>
          <cell r="CD132">
            <v>587657.63199999789</v>
          </cell>
          <cell r="CE132">
            <v>138302.04177500005</v>
          </cell>
          <cell r="CF132">
            <v>138302.04177500005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276604.0835500001</v>
          </cell>
          <cell r="CN132">
            <v>0</v>
          </cell>
          <cell r="CO132">
            <v>276604.0835500001</v>
          </cell>
          <cell r="CP132">
            <v>137403.33338304947</v>
          </cell>
          <cell r="CQ132">
            <v>137403.33338304947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274806.66676609893</v>
          </cell>
          <cell r="CY132">
            <v>0</v>
          </cell>
          <cell r="CZ132">
            <v>274806.66676609893</v>
          </cell>
          <cell r="DA132">
            <v>134984.2355002563</v>
          </cell>
          <cell r="DB132">
            <v>134984.2355002563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269968.4710005126</v>
          </cell>
          <cell r="DJ132">
            <v>0</v>
          </cell>
          <cell r="DK132">
            <v>269968.4710005126</v>
          </cell>
          <cell r="DL132">
            <v>134184.42021026067</v>
          </cell>
          <cell r="DM132">
            <v>134184.42021026067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268368.84042052133</v>
          </cell>
          <cell r="DU132">
            <v>0</v>
          </cell>
          <cell r="DV132">
            <v>268368.84042052133</v>
          </cell>
          <cell r="DW132">
            <v>133389.60861446639</v>
          </cell>
          <cell r="DX132">
            <v>133389.60861446639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266779.21722893277</v>
          </cell>
          <cell r="EF132">
            <v>0</v>
          </cell>
          <cell r="EG132">
            <v>266779.21722893277</v>
          </cell>
          <cell r="EH132">
            <v>293828.81599999894</v>
          </cell>
          <cell r="EI132">
            <v>293828.81599999894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587657.63199999789</v>
          </cell>
          <cell r="EO132">
            <v>0</v>
          </cell>
          <cell r="EP132">
            <v>587657.63199999789</v>
          </cell>
          <cell r="EQ132">
            <v>138302.04177500005</v>
          </cell>
          <cell r="ER132">
            <v>138302.04177500005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276604.0835500001</v>
          </cell>
          <cell r="EX132">
            <v>0</v>
          </cell>
          <cell r="EY132">
            <v>276604.0835500001</v>
          </cell>
          <cell r="EZ132">
            <v>137403.33338304947</v>
          </cell>
          <cell r="FA132">
            <v>137403.33338304947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274806.66676609893</v>
          </cell>
          <cell r="FG132">
            <v>0</v>
          </cell>
          <cell r="FH132">
            <v>274806.66676609893</v>
          </cell>
          <cell r="FI132">
            <v>134984.2355002563</v>
          </cell>
          <cell r="FJ132">
            <v>134984.2355002563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269968.4710005126</v>
          </cell>
          <cell r="FP132">
            <v>0</v>
          </cell>
          <cell r="FQ132">
            <v>269968.4710005126</v>
          </cell>
          <cell r="FR132">
            <v>134184.42021026067</v>
          </cell>
          <cell r="FS132">
            <v>134184.42021026067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268368.84042052133</v>
          </cell>
          <cell r="FY132">
            <v>0</v>
          </cell>
          <cell r="FZ132">
            <v>268368.84042052133</v>
          </cell>
          <cell r="GA132">
            <v>133389.60861446639</v>
          </cell>
          <cell r="GB132">
            <v>133389.60861446639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266779.21722893277</v>
          </cell>
          <cell r="GH132">
            <v>0</v>
          </cell>
          <cell r="GI132">
            <v>266779.21722893277</v>
          </cell>
        </row>
        <row r="133">
          <cell r="E133" t="str">
            <v>Shared ServicesReg. Affairs - OEB CostN1</v>
          </cell>
          <cell r="F133" t="str">
            <v>OEB Billed costs</v>
          </cell>
          <cell r="G133">
            <v>1</v>
          </cell>
          <cell r="H133" t="str">
            <v>Reg. Affairs - OEB Cost</v>
          </cell>
          <cell r="I133" t="str">
            <v>Shared ServicesReg. Affairs - OEB Cost1</v>
          </cell>
          <cell r="J133" t="str">
            <v>OEB Billed costs</v>
          </cell>
          <cell r="K133" t="str">
            <v>All Direct</v>
          </cell>
          <cell r="L133" t="str">
            <v>All Direct</v>
          </cell>
          <cell r="M133">
            <v>1</v>
          </cell>
          <cell r="N133">
            <v>6</v>
          </cell>
          <cell r="O133">
            <v>11732268.619999999</v>
          </cell>
          <cell r="P133">
            <v>11978914.030000001</v>
          </cell>
          <cell r="Q133">
            <v>12230492.35</v>
          </cell>
          <cell r="R133">
            <v>12487104.239999998</v>
          </cell>
          <cell r="S133">
            <v>12748846.33</v>
          </cell>
          <cell r="T133">
            <v>13015823.25</v>
          </cell>
          <cell r="U133">
            <v>0.34703506836864362</v>
          </cell>
          <cell r="V133">
            <v>0.65296493163135649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</v>
          </cell>
          <cell r="AD133">
            <v>0.34703506836864362</v>
          </cell>
          <cell r="AE133">
            <v>0.65296493163135649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0.34703506836864362</v>
          </cell>
          <cell r="AW133">
            <v>0.65296493163135649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1</v>
          </cell>
          <cell r="BC133">
            <v>0</v>
          </cell>
          <cell r="BD133">
            <v>1</v>
          </cell>
          <cell r="BE133">
            <v>0.34703506836864362</v>
          </cell>
          <cell r="BF133">
            <v>0.65296493163135649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1</v>
          </cell>
          <cell r="BL133">
            <v>0</v>
          </cell>
          <cell r="BM133">
            <v>1</v>
          </cell>
          <cell r="BN133">
            <v>11732268.619999999</v>
          </cell>
          <cell r="BO133">
            <v>11978914.030000001</v>
          </cell>
          <cell r="BP133">
            <v>12230492.35</v>
          </cell>
          <cell r="BQ133">
            <v>12487104.239999998</v>
          </cell>
          <cell r="BR133">
            <v>12748846.33</v>
          </cell>
          <cell r="BS133">
            <v>13015823.25</v>
          </cell>
          <cell r="BT133">
            <v>4071508.6426609918</v>
          </cell>
          <cell r="BU133">
            <v>7660759.9773390088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11732268.620000001</v>
          </cell>
          <cell r="CC133">
            <v>0</v>
          </cell>
          <cell r="CD133">
            <v>11732268.620000001</v>
          </cell>
          <cell r="CE133">
            <v>4157103.2493831548</v>
          </cell>
          <cell r="CF133">
            <v>7821810.7806168478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11978914.030000003</v>
          </cell>
          <cell r="CN133">
            <v>0</v>
          </cell>
          <cell r="CO133">
            <v>11978914.030000003</v>
          </cell>
          <cell r="CP133">
            <v>4244409.7488644226</v>
          </cell>
          <cell r="CQ133">
            <v>7986082.601135578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12230492.350000001</v>
          </cell>
          <cell r="CY133">
            <v>0</v>
          </cell>
          <cell r="CZ133">
            <v>12230492.350000001</v>
          </cell>
          <cell r="DA133">
            <v>4333463.0736547792</v>
          </cell>
          <cell r="DB133">
            <v>8153641.166345221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12487104.24</v>
          </cell>
          <cell r="DJ133">
            <v>0</v>
          </cell>
          <cell r="DK133">
            <v>12487104.24</v>
          </cell>
          <cell r="DL133">
            <v>4424296.7577528814</v>
          </cell>
          <cell r="DM133">
            <v>8324549.5722471206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12748846.330000002</v>
          </cell>
          <cell r="DU133">
            <v>0</v>
          </cell>
          <cell r="DV133">
            <v>12748846.330000002</v>
          </cell>
          <cell r="DW133">
            <v>4516947.1114379307</v>
          </cell>
          <cell r="DX133">
            <v>8498876.1385620702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13015823.25</v>
          </cell>
          <cell r="EF133">
            <v>0</v>
          </cell>
          <cell r="EG133">
            <v>13015823.25</v>
          </cell>
          <cell r="EH133">
            <v>4071508.6426609918</v>
          </cell>
          <cell r="EI133">
            <v>7660759.9773390088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11732268.619999999</v>
          </cell>
          <cell r="EO133">
            <v>0</v>
          </cell>
          <cell r="EP133">
            <v>11732268.619999999</v>
          </cell>
          <cell r="EQ133">
            <v>4157103.2493831548</v>
          </cell>
          <cell r="ER133">
            <v>7821810.7806168478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11978914.030000001</v>
          </cell>
          <cell r="EX133">
            <v>0</v>
          </cell>
          <cell r="EY133">
            <v>11978914.030000001</v>
          </cell>
          <cell r="EZ133">
            <v>4244409.7488644226</v>
          </cell>
          <cell r="FA133">
            <v>7986082.601135578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12230492.35</v>
          </cell>
          <cell r="FG133">
            <v>0</v>
          </cell>
          <cell r="FH133">
            <v>12230492.35</v>
          </cell>
          <cell r="FI133">
            <v>4333463.0736547792</v>
          </cell>
          <cell r="FJ133">
            <v>8153641.166345221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12487104.239999998</v>
          </cell>
          <cell r="FP133">
            <v>0</v>
          </cell>
          <cell r="FQ133">
            <v>12487104.239999998</v>
          </cell>
          <cell r="FR133">
            <v>4424296.7577528814</v>
          </cell>
          <cell r="FS133">
            <v>8324549.5722471206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12748846.33</v>
          </cell>
          <cell r="FY133">
            <v>0</v>
          </cell>
          <cell r="FZ133">
            <v>12748846.33</v>
          </cell>
          <cell r="GA133">
            <v>4516947.1114379307</v>
          </cell>
          <cell r="GB133">
            <v>8498876.1385620702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13015823.25</v>
          </cell>
          <cell r="GH133">
            <v>0</v>
          </cell>
          <cell r="GI133">
            <v>13015823.25</v>
          </cell>
        </row>
        <row r="134">
          <cell r="E134" t="str">
            <v>Shared ServicesReg. Affairs - NEB CostN1</v>
          </cell>
          <cell r="F134" t="str">
            <v>NEB Costs</v>
          </cell>
          <cell r="G134">
            <v>1</v>
          </cell>
          <cell r="H134" t="str">
            <v>Reg. Affairs - NEB Cost</v>
          </cell>
          <cell r="I134" t="str">
            <v>Shared ServicesReg. Affairs - NEB Cost1</v>
          </cell>
          <cell r="J134" t="str">
            <v>NEB Costs</v>
          </cell>
          <cell r="K134" t="str">
            <v>All Direct</v>
          </cell>
          <cell r="L134" t="str">
            <v>All Direct</v>
          </cell>
          <cell r="M134">
            <v>1</v>
          </cell>
          <cell r="N134">
            <v>6</v>
          </cell>
          <cell r="O134">
            <v>1253549.2137480001</v>
          </cell>
          <cell r="P134">
            <v>1278620.1980229602</v>
          </cell>
          <cell r="Q134">
            <v>1304192.6019834194</v>
          </cell>
          <cell r="R134">
            <v>1330276.4540230879</v>
          </cell>
          <cell r="S134">
            <v>1356881.9831035496</v>
          </cell>
          <cell r="T134">
            <v>1384019.6227656207</v>
          </cell>
          <cell r="U134">
            <v>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1</v>
          </cell>
          <cell r="AD134">
            <v>1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1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1</v>
          </cell>
          <cell r="BC134">
            <v>0</v>
          </cell>
          <cell r="BD134">
            <v>1</v>
          </cell>
          <cell r="BE134">
            <v>1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1</v>
          </cell>
          <cell r="BL134">
            <v>0</v>
          </cell>
          <cell r="BM134">
            <v>1</v>
          </cell>
          <cell r="BN134">
            <v>1253549.2137480001</v>
          </cell>
          <cell r="BO134">
            <v>1278620.1980229602</v>
          </cell>
          <cell r="BP134">
            <v>1304192.6019834194</v>
          </cell>
          <cell r="BQ134">
            <v>1330276.4540230879</v>
          </cell>
          <cell r="BR134">
            <v>1356881.9831035496</v>
          </cell>
          <cell r="BS134">
            <v>1384019.6227656207</v>
          </cell>
          <cell r="BT134">
            <v>1253549.2137480001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1253549.2137480001</v>
          </cell>
          <cell r="CC134">
            <v>0</v>
          </cell>
          <cell r="CD134">
            <v>1253549.2137480001</v>
          </cell>
          <cell r="CE134">
            <v>1278620.1980229602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1278620.1980229602</v>
          </cell>
          <cell r="CN134">
            <v>0</v>
          </cell>
          <cell r="CO134">
            <v>1278620.1980229602</v>
          </cell>
          <cell r="CP134">
            <v>1304192.6019834194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1304192.6019834194</v>
          </cell>
          <cell r="CY134">
            <v>0</v>
          </cell>
          <cell r="CZ134">
            <v>1304192.6019834194</v>
          </cell>
          <cell r="DA134">
            <v>1330276.4540230879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1330276.4540230879</v>
          </cell>
          <cell r="DJ134">
            <v>0</v>
          </cell>
          <cell r="DK134">
            <v>1330276.4540230879</v>
          </cell>
          <cell r="DL134">
            <v>1356881.9831035496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1356881.9831035496</v>
          </cell>
          <cell r="DU134">
            <v>0</v>
          </cell>
          <cell r="DV134">
            <v>1356881.9831035496</v>
          </cell>
          <cell r="DW134">
            <v>1384019.6227656207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1384019.6227656207</v>
          </cell>
          <cell r="EF134">
            <v>0</v>
          </cell>
          <cell r="EG134">
            <v>1384019.6227656207</v>
          </cell>
          <cell r="EH134">
            <v>1253549.2137480001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1253549.2137480001</v>
          </cell>
          <cell r="EO134">
            <v>0</v>
          </cell>
          <cell r="EP134">
            <v>1253549.2137480001</v>
          </cell>
          <cell r="EQ134">
            <v>1278620.1980229602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1278620.1980229602</v>
          </cell>
          <cell r="EX134">
            <v>0</v>
          </cell>
          <cell r="EY134">
            <v>1278620.1980229602</v>
          </cell>
          <cell r="EZ134">
            <v>1304192.6019834194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1304192.6019834194</v>
          </cell>
          <cell r="FG134">
            <v>0</v>
          </cell>
          <cell r="FH134">
            <v>1304192.6019834194</v>
          </cell>
          <cell r="FI134">
            <v>1330276.4540230879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1330276.4540230879</v>
          </cell>
          <cell r="FP134">
            <v>0</v>
          </cell>
          <cell r="FQ134">
            <v>1330276.4540230879</v>
          </cell>
          <cell r="FR134">
            <v>1356881.9831035496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1356881.9831035496</v>
          </cell>
          <cell r="FY134">
            <v>0</v>
          </cell>
          <cell r="FZ134">
            <v>1356881.9831035496</v>
          </cell>
          <cell r="GA134">
            <v>1384019.6227656207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1384019.6227656207</v>
          </cell>
          <cell r="GH134">
            <v>0</v>
          </cell>
          <cell r="GI134">
            <v>1384019.6227656207</v>
          </cell>
        </row>
        <row r="135">
          <cell r="E135" t="str">
            <v>Shared ServicesReg. Affairs - Rate HearingsN1</v>
          </cell>
          <cell r="F135" t="str">
            <v>Incremental Rate Hearing Costs</v>
          </cell>
          <cell r="G135">
            <v>1</v>
          </cell>
          <cell r="H135" t="str">
            <v>Reg. Affairs - Rate Hearings</v>
          </cell>
          <cell r="I135" t="str">
            <v>Shared ServicesReg. Affairs - Rate Hearings1</v>
          </cell>
          <cell r="J135" t="str">
            <v>Incremental Rate Hearing Costs</v>
          </cell>
          <cell r="K135" t="str">
            <v>All Direct</v>
          </cell>
          <cell r="L135" t="str">
            <v>All Direct</v>
          </cell>
          <cell r="M135">
            <v>1</v>
          </cell>
          <cell r="N135">
            <v>6</v>
          </cell>
          <cell r="O135">
            <v>2815000</v>
          </cell>
          <cell r="P135">
            <v>250000</v>
          </cell>
          <cell r="Q135">
            <v>965000</v>
          </cell>
          <cell r="R135">
            <v>200000</v>
          </cell>
          <cell r="S135">
            <v>1449000</v>
          </cell>
          <cell r="T135">
            <v>600000</v>
          </cell>
          <cell r="U135">
            <v>0.48</v>
          </cell>
          <cell r="V135">
            <v>0.52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1</v>
          </cell>
          <cell r="AD135">
            <v>0.48</v>
          </cell>
          <cell r="AE135">
            <v>0.52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0.48</v>
          </cell>
          <cell r="AW135">
            <v>0.52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1</v>
          </cell>
          <cell r="BE135">
            <v>0.48</v>
          </cell>
          <cell r="BF135">
            <v>0.52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1</v>
          </cell>
          <cell r="BL135">
            <v>0</v>
          </cell>
          <cell r="BM135">
            <v>1</v>
          </cell>
          <cell r="BN135">
            <v>2815000</v>
          </cell>
          <cell r="BO135">
            <v>250000</v>
          </cell>
          <cell r="BP135">
            <v>965000</v>
          </cell>
          <cell r="BQ135">
            <v>200000</v>
          </cell>
          <cell r="BR135">
            <v>1449000</v>
          </cell>
          <cell r="BS135">
            <v>600000</v>
          </cell>
          <cell r="BT135">
            <v>1351200</v>
          </cell>
          <cell r="BU135">
            <v>1463800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2815000</v>
          </cell>
          <cell r="CC135">
            <v>0</v>
          </cell>
          <cell r="CD135">
            <v>2815000</v>
          </cell>
          <cell r="CE135">
            <v>120000</v>
          </cell>
          <cell r="CF135">
            <v>130000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250000</v>
          </cell>
          <cell r="CN135">
            <v>0</v>
          </cell>
          <cell r="CO135">
            <v>250000</v>
          </cell>
          <cell r="CP135">
            <v>463200</v>
          </cell>
          <cell r="CQ135">
            <v>501800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965000</v>
          </cell>
          <cell r="CY135">
            <v>0</v>
          </cell>
          <cell r="CZ135">
            <v>965000</v>
          </cell>
          <cell r="DA135">
            <v>96000</v>
          </cell>
          <cell r="DB135">
            <v>104000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200000</v>
          </cell>
          <cell r="DJ135">
            <v>0</v>
          </cell>
          <cell r="DK135">
            <v>200000</v>
          </cell>
          <cell r="DL135">
            <v>695520</v>
          </cell>
          <cell r="DM135">
            <v>753480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1449000</v>
          </cell>
          <cell r="DU135">
            <v>0</v>
          </cell>
          <cell r="DV135">
            <v>1449000</v>
          </cell>
          <cell r="DW135">
            <v>288000</v>
          </cell>
          <cell r="DX135">
            <v>312000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600000</v>
          </cell>
          <cell r="EF135">
            <v>0</v>
          </cell>
          <cell r="EG135">
            <v>600000</v>
          </cell>
          <cell r="EH135">
            <v>1126000</v>
          </cell>
          <cell r="EI135">
            <v>1689000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2815000</v>
          </cell>
          <cell r="EO135">
            <v>0</v>
          </cell>
          <cell r="EP135">
            <v>2815000</v>
          </cell>
          <cell r="EQ135">
            <v>150000</v>
          </cell>
          <cell r="ER135">
            <v>100000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250000</v>
          </cell>
          <cell r="EX135">
            <v>0</v>
          </cell>
          <cell r="EY135">
            <v>250000</v>
          </cell>
          <cell r="EZ135">
            <v>579000</v>
          </cell>
          <cell r="FA135">
            <v>386000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965000</v>
          </cell>
          <cell r="FG135">
            <v>0</v>
          </cell>
          <cell r="FH135">
            <v>965000</v>
          </cell>
          <cell r="FI135">
            <v>100000</v>
          </cell>
          <cell r="FJ135">
            <v>100000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200000</v>
          </cell>
          <cell r="FP135">
            <v>0</v>
          </cell>
          <cell r="FQ135">
            <v>200000</v>
          </cell>
          <cell r="FR135">
            <v>579600</v>
          </cell>
          <cell r="FS135">
            <v>869400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1449000</v>
          </cell>
          <cell r="FY135">
            <v>0</v>
          </cell>
          <cell r="FZ135">
            <v>1449000</v>
          </cell>
          <cell r="GA135">
            <v>240000</v>
          </cell>
          <cell r="GB135">
            <v>360000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600000</v>
          </cell>
          <cell r="GH135">
            <v>0</v>
          </cell>
          <cell r="GI135">
            <v>600000</v>
          </cell>
        </row>
        <row r="136">
          <cell r="E136" t="str">
            <v>Shared ServicesBP&amp;DSL1</v>
          </cell>
          <cell r="F136" t="str">
            <v>Business Planning and Other</v>
          </cell>
          <cell r="G136">
            <v>1</v>
          </cell>
          <cell r="H136" t="str">
            <v>BP&amp;DS</v>
          </cell>
          <cell r="I136" t="str">
            <v>Shared ServicesBP&amp;DS1</v>
          </cell>
          <cell r="J136" t="str">
            <v>Business Planning and Other</v>
          </cell>
          <cell r="K136" t="str">
            <v>Non-energy Rev_Assets Blend</v>
          </cell>
          <cell r="L136" t="str">
            <v>Non-energy Rev_Assets Blend</v>
          </cell>
          <cell r="M136">
            <v>1</v>
          </cell>
          <cell r="N136">
            <v>35</v>
          </cell>
          <cell r="O136">
            <v>2162566.9212463573</v>
          </cell>
          <cell r="P136">
            <v>2185660.549752079</v>
          </cell>
          <cell r="Q136">
            <v>1967225.4046172085</v>
          </cell>
          <cell r="R136">
            <v>1972890.7199284935</v>
          </cell>
          <cell r="S136">
            <v>2016039.2335114719</v>
          </cell>
          <cell r="T136">
            <v>2051462.3933645848</v>
          </cell>
          <cell r="U136">
            <v>0</v>
          </cell>
          <cell r="V136">
            <v>0</v>
          </cell>
          <cell r="W136">
            <v>1.2084077328734873E-2</v>
          </cell>
          <cell r="X136">
            <v>1.2084077328734873E-2</v>
          </cell>
          <cell r="Y136">
            <v>1.2084077328734873E-2</v>
          </cell>
          <cell r="Z136">
            <v>0</v>
          </cell>
          <cell r="AA136">
            <v>0.56795163445053898</v>
          </cell>
          <cell r="AB136">
            <v>0</v>
          </cell>
          <cell r="AC136">
            <v>0.60420386643674362</v>
          </cell>
          <cell r="AD136">
            <v>0</v>
          </cell>
          <cell r="AE136">
            <v>0</v>
          </cell>
          <cell r="AF136">
            <v>0.02</v>
          </cell>
          <cell r="AG136">
            <v>0.02</v>
          </cell>
          <cell r="AH136">
            <v>0.02</v>
          </cell>
          <cell r="AI136">
            <v>0</v>
          </cell>
          <cell r="AJ136">
            <v>0.94</v>
          </cell>
          <cell r="AK136">
            <v>0</v>
          </cell>
          <cell r="AL136">
            <v>1</v>
          </cell>
          <cell r="AM136">
            <v>0.54190540384531483</v>
          </cell>
          <cell r="AN136">
            <v>0.41573997464319695</v>
          </cell>
          <cell r="AO136">
            <v>1.5521519246843687E-2</v>
          </cell>
          <cell r="AP136">
            <v>2.0702917567767144E-2</v>
          </cell>
          <cell r="AQ136">
            <v>6.1301846968775265E-3</v>
          </cell>
          <cell r="AR136">
            <v>0</v>
          </cell>
          <cell r="AS136">
            <v>0.95764537848851172</v>
          </cell>
          <cell r="AT136">
            <v>4.2354621511488354E-2</v>
          </cell>
          <cell r="AU136">
            <v>1</v>
          </cell>
          <cell r="AV136">
            <v>0.53192036536383369</v>
          </cell>
          <cell r="AW136">
            <v>0.40807963463616637</v>
          </cell>
          <cell r="AX136">
            <v>0.02</v>
          </cell>
          <cell r="AY136">
            <v>0.02</v>
          </cell>
          <cell r="AZ136">
            <v>0.02</v>
          </cell>
          <cell r="BA136">
            <v>0</v>
          </cell>
          <cell r="BB136">
            <v>0.94000000000000006</v>
          </cell>
          <cell r="BC136">
            <v>0.06</v>
          </cell>
          <cell r="BD136">
            <v>1</v>
          </cell>
          <cell r="BE136">
            <v>0.32138834138927364</v>
          </cell>
          <cell r="BF136">
            <v>0.2465632930612654</v>
          </cell>
          <cell r="BG136">
            <v>1.2084077328734873E-2</v>
          </cell>
          <cell r="BH136">
            <v>1.2084077328734873E-2</v>
          </cell>
          <cell r="BI136">
            <v>1.2084077328734873E-2</v>
          </cell>
          <cell r="BJ136">
            <v>0</v>
          </cell>
          <cell r="BK136">
            <v>0.56795163445053909</v>
          </cell>
          <cell r="BL136">
            <v>3.6252231986204621E-2</v>
          </cell>
          <cell r="BM136">
            <v>0.60420386643674362</v>
          </cell>
          <cell r="BN136">
            <v>1306631.2952452539</v>
          </cell>
          <cell r="BO136">
            <v>1320584.5548784647</v>
          </cell>
          <cell r="BP136">
            <v>1188605.1956223047</v>
          </cell>
          <cell r="BQ136">
            <v>1192028.2010379664</v>
          </cell>
          <cell r="BR136">
            <v>1218098.6997758003</v>
          </cell>
          <cell r="BS136">
            <v>1239501.5099204581</v>
          </cell>
          <cell r="BT136">
            <v>0</v>
          </cell>
          <cell r="BU136">
            <v>0</v>
          </cell>
          <cell r="BV136">
            <v>26132.625904905079</v>
          </cell>
          <cell r="BW136">
            <v>26132.625904905079</v>
          </cell>
          <cell r="BX136">
            <v>26132.625904905079</v>
          </cell>
          <cell r="BY136">
            <v>0</v>
          </cell>
          <cell r="BZ136">
            <v>1228233.4175305387</v>
          </cell>
          <cell r="CA136">
            <v>0</v>
          </cell>
          <cell r="CB136">
            <v>0</v>
          </cell>
          <cell r="CC136">
            <v>78397.877714715229</v>
          </cell>
          <cell r="CD136">
            <v>1306631.2952452539</v>
          </cell>
          <cell r="CE136">
            <v>0</v>
          </cell>
          <cell r="CF136">
            <v>0</v>
          </cell>
          <cell r="CG136">
            <v>26411.691097569295</v>
          </cell>
          <cell r="CH136">
            <v>26411.691097569295</v>
          </cell>
          <cell r="CI136">
            <v>26411.691097569295</v>
          </cell>
          <cell r="CJ136">
            <v>0</v>
          </cell>
          <cell r="CK136">
            <v>1241349.4815857566</v>
          </cell>
          <cell r="CL136">
            <v>0</v>
          </cell>
          <cell r="CM136">
            <v>0</v>
          </cell>
          <cell r="CN136">
            <v>79235.073292707879</v>
          </cell>
          <cell r="CO136">
            <v>1320584.5548784644</v>
          </cell>
          <cell r="CP136">
            <v>0</v>
          </cell>
          <cell r="CQ136">
            <v>0</v>
          </cell>
          <cell r="CR136">
            <v>23772.103912446095</v>
          </cell>
          <cell r="CS136">
            <v>23772.103912446095</v>
          </cell>
          <cell r="CT136">
            <v>23772.103912446095</v>
          </cell>
          <cell r="CU136">
            <v>0</v>
          </cell>
          <cell r="CV136">
            <v>1117288.8838849664</v>
          </cell>
          <cell r="CW136">
            <v>0</v>
          </cell>
          <cell r="CX136">
            <v>0</v>
          </cell>
          <cell r="CY136">
            <v>71316.311737338285</v>
          </cell>
          <cell r="CZ136">
            <v>1188605.1956223047</v>
          </cell>
          <cell r="DA136">
            <v>0</v>
          </cell>
          <cell r="DB136">
            <v>0</v>
          </cell>
          <cell r="DC136">
            <v>23840.564020759328</v>
          </cell>
          <cell r="DD136">
            <v>23840.564020759328</v>
          </cell>
          <cell r="DE136">
            <v>23840.564020759328</v>
          </cell>
          <cell r="DF136">
            <v>0</v>
          </cell>
          <cell r="DG136">
            <v>1120506.5089756884</v>
          </cell>
          <cell r="DH136">
            <v>0</v>
          </cell>
          <cell r="DI136">
            <v>0</v>
          </cell>
          <cell r="DJ136">
            <v>71521.692062277987</v>
          </cell>
          <cell r="DK136">
            <v>1192028.2010379664</v>
          </cell>
          <cell r="DL136">
            <v>0</v>
          </cell>
          <cell r="DM136">
            <v>0</v>
          </cell>
          <cell r="DN136">
            <v>24361.973995516008</v>
          </cell>
          <cell r="DO136">
            <v>24361.973995516008</v>
          </cell>
          <cell r="DP136">
            <v>24361.973995516008</v>
          </cell>
          <cell r="DQ136">
            <v>0</v>
          </cell>
          <cell r="DR136">
            <v>1145012.7777892523</v>
          </cell>
          <cell r="DS136">
            <v>0</v>
          </cell>
          <cell r="DT136">
            <v>0</v>
          </cell>
          <cell r="DU136">
            <v>73085.921986548026</v>
          </cell>
          <cell r="DV136">
            <v>1218098.6997758003</v>
          </cell>
          <cell r="DW136">
            <v>0</v>
          </cell>
          <cell r="DX136">
            <v>0</v>
          </cell>
          <cell r="DY136">
            <v>24790.030198409164</v>
          </cell>
          <cell r="DZ136">
            <v>24790.030198409164</v>
          </cell>
          <cell r="EA136">
            <v>24790.030198409164</v>
          </cell>
          <cell r="EB136">
            <v>0</v>
          </cell>
          <cell r="EC136">
            <v>1165131.4193252304</v>
          </cell>
          <cell r="ED136">
            <v>0</v>
          </cell>
          <cell r="EE136">
            <v>0</v>
          </cell>
          <cell r="EF136">
            <v>74370.090595227492</v>
          </cell>
          <cell r="EG136">
            <v>1239501.5099204578</v>
          </cell>
          <cell r="EH136">
            <v>695023.79596267478</v>
          </cell>
          <cell r="EI136">
            <v>533209.62156786409</v>
          </cell>
          <cell r="EJ136">
            <v>26132.625904905079</v>
          </cell>
          <cell r="EK136">
            <v>26132.625904905079</v>
          </cell>
          <cell r="EL136">
            <v>26132.625904905079</v>
          </cell>
          <cell r="EM136">
            <v>0</v>
          </cell>
          <cell r="EN136">
            <v>1228233.4175305387</v>
          </cell>
          <cell r="EO136">
            <v>78397.877714715229</v>
          </cell>
          <cell r="EP136">
            <v>1306631.2952452539</v>
          </cell>
          <cell r="EQ136">
            <v>702445.81892478862</v>
          </cell>
          <cell r="ER136">
            <v>538903.66266096826</v>
          </cell>
          <cell r="ES136">
            <v>26411.691097569295</v>
          </cell>
          <cell r="ET136">
            <v>26411.691097569295</v>
          </cell>
          <cell r="EU136">
            <v>26411.691097569295</v>
          </cell>
          <cell r="EV136">
            <v>0</v>
          </cell>
          <cell r="EW136">
            <v>1241349.4815857569</v>
          </cell>
          <cell r="EX136">
            <v>79235.073292707879</v>
          </cell>
          <cell r="EY136">
            <v>1320584.5548784647</v>
          </cell>
          <cell r="EZ136">
            <v>632243.30992876738</v>
          </cell>
          <cell r="FA136">
            <v>485045.57395619916</v>
          </cell>
          <cell r="FB136">
            <v>23772.103912446095</v>
          </cell>
          <cell r="FC136">
            <v>23772.103912446095</v>
          </cell>
          <cell r="FD136">
            <v>23772.103912446095</v>
          </cell>
          <cell r="FE136">
            <v>0</v>
          </cell>
          <cell r="FF136">
            <v>1117288.8838849664</v>
          </cell>
          <cell r="FG136">
            <v>71316.311737338285</v>
          </cell>
          <cell r="FH136">
            <v>1188605.1956223047</v>
          </cell>
          <cell r="FI136">
            <v>634064.07622010855</v>
          </cell>
          <cell r="FJ136">
            <v>486442.43275558</v>
          </cell>
          <cell r="FK136">
            <v>23840.564020759328</v>
          </cell>
          <cell r="FL136">
            <v>23840.564020759328</v>
          </cell>
          <cell r="FM136">
            <v>23840.564020759328</v>
          </cell>
          <cell r="FN136">
            <v>0</v>
          </cell>
          <cell r="FO136">
            <v>1120506.5089756886</v>
          </cell>
          <cell r="FP136">
            <v>71521.692062277987</v>
          </cell>
          <cell r="FQ136">
            <v>1192028.2010379664</v>
          </cell>
          <cell r="FR136">
            <v>647931.50543395453</v>
          </cell>
          <cell r="FS136">
            <v>497081.27235529793</v>
          </cell>
          <cell r="FT136">
            <v>24361.973995516008</v>
          </cell>
          <cell r="FU136">
            <v>24361.973995516008</v>
          </cell>
          <cell r="FV136">
            <v>24361.973995516008</v>
          </cell>
          <cell r="FW136">
            <v>0</v>
          </cell>
          <cell r="FX136">
            <v>1145012.7777892523</v>
          </cell>
          <cell r="FY136">
            <v>73085.921986548012</v>
          </cell>
          <cell r="FZ136">
            <v>1218098.6997758003</v>
          </cell>
          <cell r="GA136">
            <v>659316.0960259136</v>
          </cell>
          <cell r="GB136">
            <v>505815.3232993171</v>
          </cell>
          <cell r="GC136">
            <v>24790.030198409164</v>
          </cell>
          <cell r="GD136">
            <v>24790.030198409164</v>
          </cell>
          <cell r="GE136">
            <v>24790.030198409164</v>
          </cell>
          <cell r="GF136">
            <v>0</v>
          </cell>
          <cell r="GG136">
            <v>1165131.4193252306</v>
          </cell>
          <cell r="GH136">
            <v>74370.090595227477</v>
          </cell>
          <cell r="GI136">
            <v>1239501.5099204581</v>
          </cell>
        </row>
        <row r="137">
          <cell r="E137" t="str">
            <v>Shared ServicesBP&amp;DSL2</v>
          </cell>
          <cell r="F137" t="str">
            <v>Regulatory Finance - Major Rate Apps</v>
          </cell>
          <cell r="G137">
            <v>2</v>
          </cell>
          <cell r="H137" t="str">
            <v>BP&amp;DS</v>
          </cell>
          <cell r="I137" t="str">
            <v>Shared ServicesBP&amp;DS2</v>
          </cell>
          <cell r="J137" t="str">
            <v>Regulatory Finance - Major Rate Apps</v>
          </cell>
          <cell r="K137" t="str">
            <v>CFORegulatory Labor (Internal)</v>
          </cell>
          <cell r="L137" t="str">
            <v>CFORegulatory Labor (Internal)</v>
          </cell>
          <cell r="M137">
            <v>2</v>
          </cell>
          <cell r="N137">
            <v>57</v>
          </cell>
          <cell r="O137">
            <v>2162566.9212463573</v>
          </cell>
          <cell r="P137">
            <v>2185660.549752079</v>
          </cell>
          <cell r="Q137">
            <v>1967225.4046172085</v>
          </cell>
          <cell r="R137">
            <v>1972890.7199284935</v>
          </cell>
          <cell r="S137">
            <v>2016039.2335114719</v>
          </cell>
          <cell r="T137">
            <v>2051462.3933645848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0.58624999999999994</v>
          </cell>
          <cell r="AN137">
            <v>0.36325000000000002</v>
          </cell>
          <cell r="AO137">
            <v>0</v>
          </cell>
          <cell r="AP137">
            <v>0</v>
          </cell>
          <cell r="AQ137">
            <v>1.7999999999999999E-2</v>
          </cell>
          <cell r="AR137">
            <v>3.2500000000000001E-2</v>
          </cell>
          <cell r="AS137">
            <v>0.94950000000000001</v>
          </cell>
          <cell r="AT137">
            <v>5.0500000000000003E-2</v>
          </cell>
          <cell r="AU137">
            <v>1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</row>
        <row r="138">
          <cell r="E138" t="str">
            <v>Shared ServicesBP&amp;DSL3</v>
          </cell>
          <cell r="F138" t="str">
            <v>Regulatory Finance - Monthly Reporting</v>
          </cell>
          <cell r="G138">
            <v>3</v>
          </cell>
          <cell r="H138" t="str">
            <v>BP&amp;DS</v>
          </cell>
          <cell r="I138" t="str">
            <v>Shared ServicesBP&amp;DS3</v>
          </cell>
          <cell r="J138" t="str">
            <v>Regulatory Finance - Monthly Reporting</v>
          </cell>
          <cell r="K138" t="str">
            <v>Absolute $ value Reg Accts</v>
          </cell>
          <cell r="L138" t="str">
            <v>Absolute $ value Reg Accts</v>
          </cell>
          <cell r="M138">
            <v>1</v>
          </cell>
          <cell r="N138">
            <v>33</v>
          </cell>
          <cell r="O138">
            <v>2162566.9212463573</v>
          </cell>
          <cell r="P138">
            <v>2185660.549752079</v>
          </cell>
          <cell r="Q138">
            <v>1967225.4046172085</v>
          </cell>
          <cell r="R138">
            <v>1972890.7199284935</v>
          </cell>
          <cell r="S138">
            <v>2016039.2335114719</v>
          </cell>
          <cell r="T138">
            <v>2051462.3933645848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0.68028874514450421</v>
          </cell>
          <cell r="AN138">
            <v>0.3197112548554959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1</v>
          </cell>
          <cell r="AT138">
            <v>0</v>
          </cell>
          <cell r="AU138">
            <v>1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W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I138">
            <v>0</v>
          </cell>
        </row>
        <row r="139">
          <cell r="E139" t="str">
            <v>Shared ServicesBP&amp;DSL4</v>
          </cell>
          <cell r="F139" t="str">
            <v>Decision Support</v>
          </cell>
          <cell r="G139">
            <v>4</v>
          </cell>
          <cell r="H139" t="str">
            <v>BP&amp;DS</v>
          </cell>
          <cell r="I139" t="str">
            <v>Shared ServicesBP&amp;DS4</v>
          </cell>
          <cell r="J139" t="str">
            <v>Decision Support</v>
          </cell>
          <cell r="K139" t="str">
            <v>Capital expenditures</v>
          </cell>
          <cell r="L139" t="str">
            <v>Capital expenditures</v>
          </cell>
          <cell r="M139">
            <v>1</v>
          </cell>
          <cell r="N139">
            <v>16</v>
          </cell>
          <cell r="O139">
            <v>2162566.9212463573</v>
          </cell>
          <cell r="P139">
            <v>2185660.549752079</v>
          </cell>
          <cell r="Q139">
            <v>1967225.4046172085</v>
          </cell>
          <cell r="R139">
            <v>1972890.7199284935</v>
          </cell>
          <cell r="S139">
            <v>2016039.2335114719</v>
          </cell>
          <cell r="T139">
            <v>2051462.3933645848</v>
          </cell>
          <cell r="U139">
            <v>0</v>
          </cell>
          <cell r="V139">
            <v>0</v>
          </cell>
          <cell r="W139">
            <v>7.1721202194606152E-3</v>
          </cell>
          <cell r="X139">
            <v>0</v>
          </cell>
          <cell r="Y139">
            <v>0</v>
          </cell>
          <cell r="Z139">
            <v>0</v>
          </cell>
          <cell r="AA139">
            <v>0.27971268855896397</v>
          </cell>
          <cell r="AB139">
            <v>0</v>
          </cell>
          <cell r="AC139">
            <v>0.28688480877842459</v>
          </cell>
          <cell r="AD139">
            <v>0</v>
          </cell>
          <cell r="AE139">
            <v>0</v>
          </cell>
          <cell r="AF139">
            <v>2.5000000000000001E-2</v>
          </cell>
          <cell r="AG139">
            <v>0</v>
          </cell>
          <cell r="AH139">
            <v>0</v>
          </cell>
          <cell r="AI139">
            <v>0</v>
          </cell>
          <cell r="AJ139">
            <v>0.97499999999999998</v>
          </cell>
          <cell r="AK139">
            <v>0</v>
          </cell>
          <cell r="AL139">
            <v>1</v>
          </cell>
          <cell r="AM139">
            <v>0.61266125019466622</v>
          </cell>
          <cell r="AN139">
            <v>0.35866219483012851</v>
          </cell>
          <cell r="AO139">
            <v>4.6779877905125155E-3</v>
          </cell>
          <cell r="AP139">
            <v>1.9167424559508452E-2</v>
          </cell>
          <cell r="AQ139">
            <v>4.8311426251842413E-3</v>
          </cell>
          <cell r="AR139">
            <v>0</v>
          </cell>
          <cell r="AS139">
            <v>0.97132344502479473</v>
          </cell>
          <cell r="AT139">
            <v>2.8676554975205208E-2</v>
          </cell>
          <cell r="AU139">
            <v>1</v>
          </cell>
          <cell r="AV139">
            <v>0.61498023341190056</v>
          </cell>
          <cell r="AW139">
            <v>0.36001976658809953</v>
          </cell>
          <cell r="AX139">
            <v>2.5000000000000001E-2</v>
          </cell>
          <cell r="AY139">
            <v>0</v>
          </cell>
          <cell r="AZ139">
            <v>0</v>
          </cell>
          <cell r="BA139">
            <v>0</v>
          </cell>
          <cell r="BB139">
            <v>0.97500000000000009</v>
          </cell>
          <cell r="BC139">
            <v>2.5000000000000001E-2</v>
          </cell>
          <cell r="BD139">
            <v>1</v>
          </cell>
          <cell r="BE139">
            <v>0.176428486664884</v>
          </cell>
          <cell r="BF139">
            <v>0.10328420189408</v>
          </cell>
          <cell r="BG139">
            <v>7.1721202194606152E-3</v>
          </cell>
          <cell r="BH139">
            <v>0</v>
          </cell>
          <cell r="BI139">
            <v>0</v>
          </cell>
          <cell r="BJ139">
            <v>0</v>
          </cell>
          <cell r="BK139">
            <v>0.27971268855896403</v>
          </cell>
          <cell r="BL139">
            <v>7.1721202194606152E-3</v>
          </cell>
          <cell r="BM139">
            <v>0.28688480877842465</v>
          </cell>
          <cell r="BN139">
            <v>620407.59767230763</v>
          </cell>
          <cell r="BO139">
            <v>627032.80887017155</v>
          </cell>
          <cell r="BP139">
            <v>564367.08402766683</v>
          </cell>
          <cell r="BQ139">
            <v>565992.37692741433</v>
          </cell>
          <cell r="BR139">
            <v>578371.02999574027</v>
          </cell>
          <cell r="BS139">
            <v>588533.39643652819</v>
          </cell>
          <cell r="BT139">
            <v>0</v>
          </cell>
          <cell r="BU139">
            <v>0</v>
          </cell>
          <cell r="BV139">
            <v>15510.189941807692</v>
          </cell>
          <cell r="BW139">
            <v>0</v>
          </cell>
          <cell r="BX139">
            <v>0</v>
          </cell>
          <cell r="BY139">
            <v>0</v>
          </cell>
          <cell r="BZ139">
            <v>604897.40773049998</v>
          </cell>
          <cell r="CA139">
            <v>0</v>
          </cell>
          <cell r="CB139">
            <v>0</v>
          </cell>
          <cell r="CC139">
            <v>15510.189941807692</v>
          </cell>
          <cell r="CD139">
            <v>620407.59767230763</v>
          </cell>
          <cell r="CE139">
            <v>0</v>
          </cell>
          <cell r="CF139">
            <v>0</v>
          </cell>
          <cell r="CG139">
            <v>15675.820221754289</v>
          </cell>
          <cell r="CH139">
            <v>0</v>
          </cell>
          <cell r="CI139">
            <v>0</v>
          </cell>
          <cell r="CJ139">
            <v>0</v>
          </cell>
          <cell r="CK139">
            <v>611356.98864841729</v>
          </cell>
          <cell r="CL139">
            <v>0</v>
          </cell>
          <cell r="CM139">
            <v>0</v>
          </cell>
          <cell r="CN139">
            <v>15675.820221754289</v>
          </cell>
          <cell r="CO139">
            <v>627032.80887017155</v>
          </cell>
          <cell r="CP139">
            <v>0</v>
          </cell>
          <cell r="CQ139">
            <v>0</v>
          </cell>
          <cell r="CR139">
            <v>14109.177100691672</v>
          </cell>
          <cell r="CS139">
            <v>0</v>
          </cell>
          <cell r="CT139">
            <v>0</v>
          </cell>
          <cell r="CU139">
            <v>0</v>
          </cell>
          <cell r="CV139">
            <v>550257.90692697512</v>
          </cell>
          <cell r="CW139">
            <v>0</v>
          </cell>
          <cell r="CX139">
            <v>0</v>
          </cell>
          <cell r="CY139">
            <v>14109.177100691672</v>
          </cell>
          <cell r="CZ139">
            <v>564367.08402766683</v>
          </cell>
          <cell r="DA139">
            <v>0</v>
          </cell>
          <cell r="DB139">
            <v>0</v>
          </cell>
          <cell r="DC139">
            <v>14149.809423185359</v>
          </cell>
          <cell r="DD139">
            <v>0</v>
          </cell>
          <cell r="DE139">
            <v>0</v>
          </cell>
          <cell r="DF139">
            <v>0</v>
          </cell>
          <cell r="DG139">
            <v>551842.56750422891</v>
          </cell>
          <cell r="DH139">
            <v>0</v>
          </cell>
          <cell r="DI139">
            <v>0</v>
          </cell>
          <cell r="DJ139">
            <v>14149.809423185359</v>
          </cell>
          <cell r="DK139">
            <v>565992.37692741421</v>
          </cell>
          <cell r="DL139">
            <v>0</v>
          </cell>
          <cell r="DM139">
            <v>0</v>
          </cell>
          <cell r="DN139">
            <v>14459.275749893508</v>
          </cell>
          <cell r="DO139">
            <v>0</v>
          </cell>
          <cell r="DP139">
            <v>0</v>
          </cell>
          <cell r="DQ139">
            <v>0</v>
          </cell>
          <cell r="DR139">
            <v>563911.75424584677</v>
          </cell>
          <cell r="DS139">
            <v>0</v>
          </cell>
          <cell r="DT139">
            <v>0</v>
          </cell>
          <cell r="DU139">
            <v>14459.275749893508</v>
          </cell>
          <cell r="DV139">
            <v>578371.02999574027</v>
          </cell>
          <cell r="DW139">
            <v>0</v>
          </cell>
          <cell r="DX139">
            <v>0</v>
          </cell>
          <cell r="DY139">
            <v>14713.334910913205</v>
          </cell>
          <cell r="DZ139">
            <v>0</v>
          </cell>
          <cell r="EA139">
            <v>0</v>
          </cell>
          <cell r="EB139">
            <v>0</v>
          </cell>
          <cell r="EC139">
            <v>573820.06152561493</v>
          </cell>
          <cell r="ED139">
            <v>0</v>
          </cell>
          <cell r="EE139">
            <v>0</v>
          </cell>
          <cell r="EF139">
            <v>14713.334910913205</v>
          </cell>
          <cell r="EG139">
            <v>588533.39643652819</v>
          </cell>
          <cell r="EH139">
            <v>381538.40922703221</v>
          </cell>
          <cell r="EI139">
            <v>223358.99850346777</v>
          </cell>
          <cell r="EJ139">
            <v>15510.189941807692</v>
          </cell>
          <cell r="EK139">
            <v>0</v>
          </cell>
          <cell r="EL139">
            <v>0</v>
          </cell>
          <cell r="EM139">
            <v>0</v>
          </cell>
          <cell r="EN139">
            <v>604897.40773049998</v>
          </cell>
          <cell r="EO139">
            <v>15510.189941807692</v>
          </cell>
          <cell r="EP139">
            <v>620407.59767230763</v>
          </cell>
          <cell r="EQ139">
            <v>385612.78315589775</v>
          </cell>
          <cell r="ER139">
            <v>225744.2054925196</v>
          </cell>
          <cell r="ES139">
            <v>15675.820221754289</v>
          </cell>
          <cell r="ET139">
            <v>0</v>
          </cell>
          <cell r="EU139">
            <v>0</v>
          </cell>
          <cell r="EV139">
            <v>0</v>
          </cell>
          <cell r="EW139">
            <v>611356.98864841729</v>
          </cell>
          <cell r="EX139">
            <v>15675.820221754289</v>
          </cell>
          <cell r="EY139">
            <v>627032.80887017155</v>
          </cell>
          <cell r="EZ139">
            <v>347074.60106532823</v>
          </cell>
          <cell r="FA139">
            <v>203183.30586164698</v>
          </cell>
          <cell r="FB139">
            <v>14109.177100691672</v>
          </cell>
          <cell r="FC139">
            <v>0</v>
          </cell>
          <cell r="FD139">
            <v>0</v>
          </cell>
          <cell r="FE139">
            <v>0</v>
          </cell>
          <cell r="FF139">
            <v>550257.90692697524</v>
          </cell>
          <cell r="FG139">
            <v>14109.177100691672</v>
          </cell>
          <cell r="FH139">
            <v>564367.08402766683</v>
          </cell>
          <cell r="FI139">
            <v>348074.12407217768</v>
          </cell>
          <cell r="FJ139">
            <v>203768.44343205137</v>
          </cell>
          <cell r="FK139">
            <v>14149.809423185359</v>
          </cell>
          <cell r="FL139">
            <v>0</v>
          </cell>
          <cell r="FM139">
            <v>0</v>
          </cell>
          <cell r="FN139">
            <v>0</v>
          </cell>
          <cell r="FO139">
            <v>551842.56750422902</v>
          </cell>
          <cell r="FP139">
            <v>14149.809423185359</v>
          </cell>
          <cell r="FQ139">
            <v>565992.37692741433</v>
          </cell>
          <cell r="FR139">
            <v>355686.75102546171</v>
          </cell>
          <cell r="FS139">
            <v>208225.00322038512</v>
          </cell>
          <cell r="FT139">
            <v>14459.275749893508</v>
          </cell>
          <cell r="FU139">
            <v>0</v>
          </cell>
          <cell r="FV139">
            <v>0</v>
          </cell>
          <cell r="FW139">
            <v>0</v>
          </cell>
          <cell r="FX139">
            <v>563911.75424584677</v>
          </cell>
          <cell r="FY139">
            <v>14459.275749893508</v>
          </cell>
          <cell r="FZ139">
            <v>578371.02999574027</v>
          </cell>
          <cell r="GA139">
            <v>361936.40551123471</v>
          </cell>
          <cell r="GB139">
            <v>211883.65601438034</v>
          </cell>
          <cell r="GC139">
            <v>14713.334910913205</v>
          </cell>
          <cell r="GD139">
            <v>0</v>
          </cell>
          <cell r="GE139">
            <v>0</v>
          </cell>
          <cell r="GF139">
            <v>0</v>
          </cell>
          <cell r="GG139">
            <v>573820.06152561505</v>
          </cell>
          <cell r="GH139">
            <v>14713.334910913205</v>
          </cell>
          <cell r="GI139">
            <v>588533.39643652819</v>
          </cell>
        </row>
        <row r="140">
          <cell r="E140" t="str">
            <v>Shared ServicesBP&amp;DSL5</v>
          </cell>
          <cell r="F140" t="str">
            <v>Health and Safety</v>
          </cell>
          <cell r="G140">
            <v>5</v>
          </cell>
          <cell r="H140" t="str">
            <v>BP&amp;DS</v>
          </cell>
          <cell r="I140" t="str">
            <v>Shared ServicesBP&amp;DS5</v>
          </cell>
          <cell r="J140" t="str">
            <v>Health and Safety</v>
          </cell>
          <cell r="K140" t="str">
            <v>Headcount</v>
          </cell>
          <cell r="L140" t="str">
            <v>Headcount</v>
          </cell>
          <cell r="M140">
            <v>1</v>
          </cell>
          <cell r="N140">
            <v>9</v>
          </cell>
          <cell r="O140">
            <v>2162566.9212463573</v>
          </cell>
          <cell r="P140">
            <v>2185660.549752079</v>
          </cell>
          <cell r="Q140">
            <v>1967225.4046172085</v>
          </cell>
          <cell r="R140">
            <v>1972890.7199284935</v>
          </cell>
          <cell r="S140">
            <v>2016039.2335114719</v>
          </cell>
          <cell r="T140">
            <v>2051462.3933645848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0.10891132478483176</v>
          </cell>
          <cell r="AB140">
            <v>0</v>
          </cell>
          <cell r="AC140">
            <v>0.10891132478483176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1</v>
          </cell>
          <cell r="AM140">
            <v>0.53406481179622733</v>
          </cell>
          <cell r="AN140">
            <v>0.44278704005562464</v>
          </cell>
          <cell r="AO140">
            <v>1.5681003584229389E-2</v>
          </cell>
          <cell r="AP140">
            <v>0</v>
          </cell>
          <cell r="AQ140">
            <v>7.4671445639187574E-3</v>
          </cell>
          <cell r="AR140">
            <v>0</v>
          </cell>
          <cell r="AS140">
            <v>0.97685185185185197</v>
          </cell>
          <cell r="AT140">
            <v>2.3148148148148147E-2</v>
          </cell>
          <cell r="AU140">
            <v>1.0000000000000002</v>
          </cell>
          <cell r="AV140">
            <v>0.54672037605680135</v>
          </cell>
          <cell r="AW140">
            <v>0.45327962394319865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1</v>
          </cell>
          <cell r="BC140">
            <v>0</v>
          </cell>
          <cell r="BD140">
            <v>1</v>
          </cell>
          <cell r="BE140">
            <v>5.9544040443207651E-2</v>
          </cell>
          <cell r="BF140">
            <v>4.9367284341624108E-2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0.10891132478483176</v>
          </cell>
          <cell r="BL140">
            <v>0</v>
          </cell>
          <cell r="BM140">
            <v>0.10891132478483176</v>
          </cell>
          <cell r="BN140">
            <v>235528.02832879571</v>
          </cell>
          <cell r="BO140">
            <v>238043.18600344259</v>
          </cell>
          <cell r="BP140">
            <v>214253.12496723686</v>
          </cell>
          <cell r="BQ140">
            <v>214870.14196311269</v>
          </cell>
          <cell r="BR140">
            <v>219569.50373993118</v>
          </cell>
          <cell r="BS140">
            <v>223427.48700759857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235528.02832879571</v>
          </cell>
          <cell r="CA140">
            <v>0</v>
          </cell>
          <cell r="CB140">
            <v>0</v>
          </cell>
          <cell r="CC140">
            <v>0</v>
          </cell>
          <cell r="CD140">
            <v>235528.02832879571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238043.18600344259</v>
          </cell>
          <cell r="CL140">
            <v>0</v>
          </cell>
          <cell r="CM140">
            <v>0</v>
          </cell>
          <cell r="CN140">
            <v>0</v>
          </cell>
          <cell r="CO140">
            <v>238043.18600344259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214253.12496723686</v>
          </cell>
          <cell r="CW140">
            <v>0</v>
          </cell>
          <cell r="CX140">
            <v>0</v>
          </cell>
          <cell r="CY140">
            <v>0</v>
          </cell>
          <cell r="CZ140">
            <v>214253.12496723686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214870.14196311269</v>
          </cell>
          <cell r="DH140">
            <v>0</v>
          </cell>
          <cell r="DI140">
            <v>0</v>
          </cell>
          <cell r="DJ140">
            <v>0</v>
          </cell>
          <cell r="DK140">
            <v>214870.14196311269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219569.50373993118</v>
          </cell>
          <cell r="DS140">
            <v>0</v>
          </cell>
          <cell r="DT140">
            <v>0</v>
          </cell>
          <cell r="DU140">
            <v>0</v>
          </cell>
          <cell r="DV140">
            <v>219569.50373993118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223427.48700759857</v>
          </cell>
          <cell r="ED140">
            <v>0</v>
          </cell>
          <cell r="EE140">
            <v>0</v>
          </cell>
          <cell r="EF140">
            <v>0</v>
          </cell>
          <cell r="EG140">
            <v>223427.48700759857</v>
          </cell>
          <cell r="EH140">
            <v>128767.97221983616</v>
          </cell>
          <cell r="EI140">
            <v>106760.05610895956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235528.02832879571</v>
          </cell>
          <cell r="EO140">
            <v>0</v>
          </cell>
          <cell r="EP140">
            <v>235528.02832879571</v>
          </cell>
          <cell r="EQ140">
            <v>130143.06016956124</v>
          </cell>
          <cell r="ER140">
            <v>107900.12583388135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238043.18600344259</v>
          </cell>
          <cell r="EX140">
            <v>0</v>
          </cell>
          <cell r="EY140">
            <v>238043.18600344259</v>
          </cell>
          <cell r="EZ140">
            <v>117136.54905343259</v>
          </cell>
          <cell r="FA140">
            <v>97116.575913804263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214253.12496723686</v>
          </cell>
          <cell r="FG140">
            <v>0</v>
          </cell>
          <cell r="FH140">
            <v>214253.12496723686</v>
          </cell>
          <cell r="FI140">
            <v>117473.88481745127</v>
          </cell>
          <cell r="FJ140">
            <v>97396.257145661424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214870.14196311269</v>
          </cell>
          <cell r="FP140">
            <v>0</v>
          </cell>
          <cell r="FQ140">
            <v>214870.14196311269</v>
          </cell>
          <cell r="FR140">
            <v>120043.12165530043</v>
          </cell>
          <cell r="FS140">
            <v>99526.38208463075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219569.50373993118</v>
          </cell>
          <cell r="FY140">
            <v>0</v>
          </cell>
          <cell r="FZ140">
            <v>219569.50373993118</v>
          </cell>
          <cell r="GA140">
            <v>122152.35971822038</v>
          </cell>
          <cell r="GB140">
            <v>101275.12728937819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223427.48700759857</v>
          </cell>
          <cell r="GH140">
            <v>0</v>
          </cell>
          <cell r="GI140">
            <v>223427.48700759857</v>
          </cell>
        </row>
        <row r="141">
          <cell r="E141" t="str">
            <v>Shared ServicesBP&amp;DSL10</v>
          </cell>
          <cell r="F141" t="str">
            <v>OTHER DEPARTMENT ACTIVITIES</v>
          </cell>
          <cell r="G141">
            <v>10</v>
          </cell>
          <cell r="H141" t="str">
            <v>BP&amp;DS</v>
          </cell>
          <cell r="I141" t="str">
            <v>Shared ServicesBP&amp;DS10</v>
          </cell>
          <cell r="J141" t="str">
            <v>OTHER DEPARTMENT ACTIVITIES</v>
          </cell>
          <cell r="K141" t="str">
            <v>BPRF Labor (Internal)</v>
          </cell>
          <cell r="L141" t="str">
            <v>BPRF Labor (Internal)</v>
          </cell>
          <cell r="M141">
            <v>7</v>
          </cell>
          <cell r="N141">
            <v>46</v>
          </cell>
          <cell r="O141">
            <v>2162566.9212463573</v>
          </cell>
          <cell r="P141">
            <v>2185660.549752079</v>
          </cell>
          <cell r="Q141">
            <v>1967225.4046172085</v>
          </cell>
          <cell r="R141">
            <v>1972890.7199284935</v>
          </cell>
          <cell r="S141">
            <v>2016039.2335114719</v>
          </cell>
          <cell r="T141">
            <v>2051462.3933645848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0.55866137894071144</v>
          </cell>
          <cell r="AN141">
            <v>0.39260682431057586</v>
          </cell>
          <cell r="AO141">
            <v>2.160974332161247E-2</v>
          </cell>
          <cell r="AP141">
            <v>1.3561026713550106E-2</v>
          </cell>
          <cell r="AQ141">
            <v>1.3561026713550106E-2</v>
          </cell>
          <cell r="AR141">
            <v>0</v>
          </cell>
          <cell r="AS141">
            <v>0.95126820325128736</v>
          </cell>
          <cell r="AT141">
            <v>4.8731796748712683E-2</v>
          </cell>
          <cell r="AU141">
            <v>1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</row>
        <row r="142">
          <cell r="E142" t="str">
            <v>Shared ServicesBP&amp;DSN1</v>
          </cell>
          <cell r="F142" t="str">
            <v>General departmental expenses</v>
          </cell>
          <cell r="G142">
            <v>1</v>
          </cell>
          <cell r="H142" t="str">
            <v>BP&amp;DS</v>
          </cell>
          <cell r="I142" t="str">
            <v>Shared ServicesBP&amp;DS1</v>
          </cell>
          <cell r="J142" t="str">
            <v>General departmental expenses</v>
          </cell>
          <cell r="K142" t="str">
            <v>BPRF Labor (Internal)</v>
          </cell>
          <cell r="L142" t="str">
            <v>BPRF Labor (Internal)</v>
          </cell>
          <cell r="M142">
            <v>7</v>
          </cell>
          <cell r="N142">
            <v>46</v>
          </cell>
          <cell r="O142">
            <v>91450</v>
          </cell>
          <cell r="P142">
            <v>223450</v>
          </cell>
          <cell r="Q142">
            <v>44450</v>
          </cell>
          <cell r="R142">
            <v>224450</v>
          </cell>
          <cell r="S142">
            <v>44450</v>
          </cell>
          <cell r="T142">
            <v>284450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7.0284064761745382E-2</v>
          </cell>
          <cell r="AB142">
            <v>0.18671296489980335</v>
          </cell>
          <cell r="AC142">
            <v>0.25699702966154875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0.27348201204623146</v>
          </cell>
          <cell r="AK142">
            <v>0.72651798795376843</v>
          </cell>
          <cell r="AL142">
            <v>1</v>
          </cell>
          <cell r="AM142">
            <v>0.55866137894071144</v>
          </cell>
          <cell r="AN142">
            <v>0.39260682431057586</v>
          </cell>
          <cell r="AO142">
            <v>2.160974332161247E-2</v>
          </cell>
          <cell r="AP142">
            <v>1.3561026713550106E-2</v>
          </cell>
          <cell r="AQ142">
            <v>1.3561026713550106E-2</v>
          </cell>
          <cell r="AR142">
            <v>0</v>
          </cell>
          <cell r="AS142">
            <v>0.95126820325128736</v>
          </cell>
          <cell r="AT142">
            <v>4.8731796748712683E-2</v>
          </cell>
          <cell r="AU142">
            <v>1</v>
          </cell>
          <cell r="AV142">
            <v>0.56648822620919193</v>
          </cell>
          <cell r="AW142">
            <v>0.39810724686756122</v>
          </cell>
          <cell r="AX142">
            <v>1.5699867238215277E-2</v>
          </cell>
          <cell r="AY142">
            <v>9.8523298425157273E-3</v>
          </cell>
          <cell r="AZ142">
            <v>9.8523298425157273E-3</v>
          </cell>
          <cell r="BA142">
            <v>0</v>
          </cell>
          <cell r="BB142">
            <v>0.9645954730767532</v>
          </cell>
          <cell r="BC142">
            <v>3.5404526923246735E-2</v>
          </cell>
          <cell r="BD142">
            <v>0.99999999999999989</v>
          </cell>
          <cell r="BE142">
            <v>0.14558579147400183</v>
          </cell>
          <cell r="BF142">
            <v>0.10231237993170014</v>
          </cell>
          <cell r="BG142">
            <v>4.0348192463019886E-3</v>
          </cell>
          <cell r="BH142">
            <v>2.5320195047723762E-3</v>
          </cell>
          <cell r="BI142">
            <v>2.5320195047723762E-3</v>
          </cell>
          <cell r="BJ142">
            <v>0</v>
          </cell>
          <cell r="BK142">
            <v>0.24789817140570197</v>
          </cell>
          <cell r="BL142">
            <v>9.098858255846741E-3</v>
          </cell>
          <cell r="BM142">
            <v>0.25699702966154875</v>
          </cell>
          <cell r="BN142">
            <v>23502.378362548632</v>
          </cell>
          <cell r="BO142">
            <v>57425.986277873068</v>
          </cell>
          <cell r="BP142">
            <v>11423.517968455842</v>
          </cell>
          <cell r="BQ142">
            <v>57682.983307534618</v>
          </cell>
          <cell r="BR142">
            <v>11423.517968455842</v>
          </cell>
          <cell r="BS142">
            <v>73102.805087227534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6427.4777224616146</v>
          </cell>
          <cell r="CA142">
            <v>17074.900640087017</v>
          </cell>
          <cell r="CB142">
            <v>0</v>
          </cell>
          <cell r="CC142">
            <v>0</v>
          </cell>
          <cell r="CD142">
            <v>23502.378362548632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15704.974271012004</v>
          </cell>
          <cell r="CL142">
            <v>41721.012006861056</v>
          </cell>
          <cell r="CM142">
            <v>0</v>
          </cell>
          <cell r="CN142">
            <v>0</v>
          </cell>
          <cell r="CO142">
            <v>57425.98627787306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3124.1266786595825</v>
          </cell>
          <cell r="CW142">
            <v>8299.3912897962582</v>
          </cell>
          <cell r="CX142">
            <v>0</v>
          </cell>
          <cell r="CY142">
            <v>0</v>
          </cell>
          <cell r="CZ142">
            <v>11423.517968455841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15775.258335773751</v>
          </cell>
          <cell r="DH142">
            <v>41907.724971760857</v>
          </cell>
          <cell r="DI142">
            <v>0</v>
          </cell>
          <cell r="DJ142">
            <v>0</v>
          </cell>
          <cell r="DK142">
            <v>57682.983307534611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3124.1266786595825</v>
          </cell>
          <cell r="DS142">
            <v>8299.3912897962582</v>
          </cell>
          <cell r="DT142">
            <v>0</v>
          </cell>
          <cell r="DU142">
            <v>0</v>
          </cell>
          <cell r="DV142">
            <v>11423.517968455841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19992.302221478472</v>
          </cell>
          <cell r="ED142">
            <v>53110.502865749055</v>
          </cell>
          <cell r="EE142">
            <v>0</v>
          </cell>
          <cell r="EF142">
            <v>0</v>
          </cell>
          <cell r="EG142">
            <v>73102.80508722752</v>
          </cell>
          <cell r="EH142">
            <v>13313.820630297467</v>
          </cell>
          <cell r="EI142">
            <v>9356.4671447539768</v>
          </cell>
          <cell r="EJ142">
            <v>368.98422007431685</v>
          </cell>
          <cell r="EK142">
            <v>231.5531837114338</v>
          </cell>
          <cell r="EL142">
            <v>231.5531837114338</v>
          </cell>
          <cell r="EM142">
            <v>0</v>
          </cell>
          <cell r="EN142">
            <v>22670.287775051445</v>
          </cell>
          <cell r="EO142">
            <v>832.09058749718452</v>
          </cell>
          <cell r="EP142">
            <v>23502.378362548629</v>
          </cell>
          <cell r="EQ142">
            <v>32531.145104865711</v>
          </cell>
          <cell r="ER142">
            <v>22861.701295738396</v>
          </cell>
          <cell r="ES142">
            <v>901.58036058617938</v>
          </cell>
          <cell r="ET142">
            <v>565.77975834138749</v>
          </cell>
          <cell r="EU142">
            <v>565.77975834138749</v>
          </cell>
          <cell r="EV142">
            <v>0</v>
          </cell>
          <cell r="EW142">
            <v>55392.84640060411</v>
          </cell>
          <cell r="EX142">
            <v>2033.1398772689545</v>
          </cell>
          <cell r="EY142">
            <v>57425.98627787306</v>
          </cell>
          <cell r="EZ142">
            <v>6471.2884310193822</v>
          </cell>
          <cell r="FA142">
            <v>4547.7852879640714</v>
          </cell>
          <cell r="FB142">
            <v>179.34771549812342</v>
          </cell>
          <cell r="FC142">
            <v>112.54826698713214</v>
          </cell>
          <cell r="FD142">
            <v>112.54826698713214</v>
          </cell>
          <cell r="FE142">
            <v>0</v>
          </cell>
          <cell r="FF142">
            <v>11019.073718983454</v>
          </cell>
          <cell r="FG142">
            <v>404.4442494723877</v>
          </cell>
          <cell r="FH142">
            <v>11423.517968455841</v>
          </cell>
          <cell r="FI142">
            <v>32676.730896339712</v>
          </cell>
          <cell r="FJ142">
            <v>22964.013675670096</v>
          </cell>
          <cell r="FK142">
            <v>905.61517983248143</v>
          </cell>
          <cell r="FL142">
            <v>568.31177784615988</v>
          </cell>
          <cell r="FM142">
            <v>568.31177784615988</v>
          </cell>
          <cell r="FN142">
            <v>0</v>
          </cell>
          <cell r="FO142">
            <v>55640.744572009811</v>
          </cell>
          <cell r="FP142">
            <v>2042.2387355248013</v>
          </cell>
          <cell r="FQ142">
            <v>57682.983307534611</v>
          </cell>
          <cell r="FR142">
            <v>6471.2884310193822</v>
          </cell>
          <cell r="FS142">
            <v>4547.7852879640714</v>
          </cell>
          <cell r="FT142">
            <v>179.34771549812342</v>
          </cell>
          <cell r="FU142">
            <v>112.54826698713214</v>
          </cell>
          <cell r="FV142">
            <v>112.54826698713214</v>
          </cell>
          <cell r="FW142">
            <v>0</v>
          </cell>
          <cell r="FX142">
            <v>11019.073718983454</v>
          </cell>
          <cell r="FY142">
            <v>404.4442494723877</v>
          </cell>
          <cell r="FZ142">
            <v>11423.517968455841</v>
          </cell>
          <cell r="GA142">
            <v>41411.878384779819</v>
          </cell>
          <cell r="GB142">
            <v>29102.756471572102</v>
          </cell>
          <cell r="GC142">
            <v>1147.7043346106007</v>
          </cell>
          <cell r="GD142">
            <v>720.23294813250232</v>
          </cell>
          <cell r="GE142">
            <v>720.23294813250232</v>
          </cell>
          <cell r="GF142">
            <v>0</v>
          </cell>
          <cell r="GG142">
            <v>70514.634856351928</v>
          </cell>
          <cell r="GH142">
            <v>2588.1702308756057</v>
          </cell>
          <cell r="GI142">
            <v>73102.80508722752</v>
          </cell>
        </row>
        <row r="143">
          <cell r="E143" t="str">
            <v>Shared ServicesBP&amp;DSN2</v>
          </cell>
          <cell r="F143" t="str">
            <v>Lead Lag Study</v>
          </cell>
          <cell r="G143">
            <v>2</v>
          </cell>
          <cell r="H143" t="str">
            <v>BP&amp;DS</v>
          </cell>
          <cell r="I143" t="str">
            <v>Shared ServicesBP&amp;DS2</v>
          </cell>
          <cell r="J143" t="str">
            <v>Lead Lag Study</v>
          </cell>
          <cell r="K143" t="str">
            <v>Total Revenue_OM blend</v>
          </cell>
          <cell r="L143" t="str">
            <v>Total Revenue_OM blend</v>
          </cell>
          <cell r="M143">
            <v>1</v>
          </cell>
          <cell r="N143">
            <v>41</v>
          </cell>
          <cell r="O143">
            <v>91450</v>
          </cell>
          <cell r="P143">
            <v>223450</v>
          </cell>
          <cell r="Q143">
            <v>44450</v>
          </cell>
          <cell r="R143">
            <v>224450</v>
          </cell>
          <cell r="S143">
            <v>44450</v>
          </cell>
          <cell r="T143">
            <v>284450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0.30958457097435466</v>
          </cell>
          <cell r="AB143">
            <v>0</v>
          </cell>
          <cell r="AC143">
            <v>0.30958457097435466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1</v>
          </cell>
          <cell r="AK143">
            <v>0</v>
          </cell>
          <cell r="AL143">
            <v>1</v>
          </cell>
          <cell r="AM143">
            <v>0.30892416955443103</v>
          </cell>
          <cell r="AN143">
            <v>0.57468779269545611</v>
          </cell>
          <cell r="AO143">
            <v>4.5213048792081142E-2</v>
          </cell>
          <cell r="AP143">
            <v>5.4498512455293226E-2</v>
          </cell>
          <cell r="AQ143">
            <v>1.6676476502738544E-2</v>
          </cell>
          <cell r="AR143">
            <v>0</v>
          </cell>
          <cell r="AS143">
            <v>0.88361196224988714</v>
          </cell>
          <cell r="AT143">
            <v>0.11638803775011292</v>
          </cell>
          <cell r="AU143">
            <v>1</v>
          </cell>
          <cell r="AV143">
            <v>0.34961519620879317</v>
          </cell>
          <cell r="AW143">
            <v>0.65038480379120689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1</v>
          </cell>
          <cell r="BC143">
            <v>0</v>
          </cell>
          <cell r="BD143">
            <v>1</v>
          </cell>
          <cell r="BE143">
            <v>0.10823547052441405</v>
          </cell>
          <cell r="BF143">
            <v>0.20134910044994062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0.30958457097435466</v>
          </cell>
          <cell r="BL143">
            <v>0</v>
          </cell>
          <cell r="BM143">
            <v>0.30958457097435466</v>
          </cell>
          <cell r="BN143">
            <v>28311.509015604734</v>
          </cell>
          <cell r="BO143">
            <v>69176.67238421955</v>
          </cell>
          <cell r="BP143">
            <v>13761.034179810065</v>
          </cell>
          <cell r="BQ143">
            <v>69486.256955193909</v>
          </cell>
          <cell r="BR143">
            <v>13761.034179810065</v>
          </cell>
          <cell r="BS143">
            <v>88061.331213655183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28311.509015604734</v>
          </cell>
          <cell r="CA143">
            <v>0</v>
          </cell>
          <cell r="CB143">
            <v>0</v>
          </cell>
          <cell r="CC143">
            <v>0</v>
          </cell>
          <cell r="CD143">
            <v>28311.509015604734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69176.67238421955</v>
          </cell>
          <cell r="CL143">
            <v>0</v>
          </cell>
          <cell r="CM143">
            <v>0</v>
          </cell>
          <cell r="CN143">
            <v>0</v>
          </cell>
          <cell r="CO143">
            <v>69176.67238421955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13761.034179810065</v>
          </cell>
          <cell r="CW143">
            <v>0</v>
          </cell>
          <cell r="CX143">
            <v>0</v>
          </cell>
          <cell r="CY143">
            <v>0</v>
          </cell>
          <cell r="CZ143">
            <v>13761.034179810065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69486.256955193909</v>
          </cell>
          <cell r="DH143">
            <v>0</v>
          </cell>
          <cell r="DI143">
            <v>0</v>
          </cell>
          <cell r="DJ143">
            <v>0</v>
          </cell>
          <cell r="DK143">
            <v>69486.256955193909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13761.034179810065</v>
          </cell>
          <cell r="DS143">
            <v>0</v>
          </cell>
          <cell r="DT143">
            <v>0</v>
          </cell>
          <cell r="DU143">
            <v>0</v>
          </cell>
          <cell r="DV143">
            <v>13761.034179810065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88061.331213655183</v>
          </cell>
          <cell r="ED143">
            <v>0</v>
          </cell>
          <cell r="EE143">
            <v>0</v>
          </cell>
          <cell r="EF143">
            <v>0</v>
          </cell>
          <cell r="EG143">
            <v>88061.331213655183</v>
          </cell>
          <cell r="EH143">
            <v>9898.1337794576648</v>
          </cell>
          <cell r="EI143">
            <v>18413.375236147069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28311.509015604734</v>
          </cell>
          <cell r="EO143">
            <v>0</v>
          </cell>
          <cell r="EP143">
            <v>28311.509015604734</v>
          </cell>
          <cell r="EQ143">
            <v>24185.215888680323</v>
          </cell>
          <cell r="ER143">
            <v>44991.456495539234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69176.67238421955</v>
          </cell>
          <cell r="EX143">
            <v>0</v>
          </cell>
          <cell r="EY143">
            <v>69176.67238421955</v>
          </cell>
          <cell r="EZ143">
            <v>4811.0666648102051</v>
          </cell>
          <cell r="FA143">
            <v>8949.9675149998602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13761.034179810065</v>
          </cell>
          <cell r="FG143">
            <v>0</v>
          </cell>
          <cell r="FH143">
            <v>13761.034179810065</v>
          </cell>
          <cell r="FI143">
            <v>24293.451359204737</v>
          </cell>
          <cell r="FJ143">
            <v>45192.805595989172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69486.256955193909</v>
          </cell>
          <cell r="FP143">
            <v>0</v>
          </cell>
          <cell r="FQ143">
            <v>69486.256955193909</v>
          </cell>
          <cell r="FR143">
            <v>4811.0666648102051</v>
          </cell>
          <cell r="FS143">
            <v>8949.9675149998602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13761.034179810065</v>
          </cell>
          <cell r="FY143">
            <v>0</v>
          </cell>
          <cell r="FZ143">
            <v>13761.034179810065</v>
          </cell>
          <cell r="GA143">
            <v>30787.579590669578</v>
          </cell>
          <cell r="GB143">
            <v>57273.751622985612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88061.331213655183</v>
          </cell>
          <cell r="GH143">
            <v>0</v>
          </cell>
          <cell r="GI143">
            <v>88061.331213655183</v>
          </cell>
        </row>
        <row r="144">
          <cell r="E144" t="str">
            <v>Shared ServicesBP&amp;DSN3</v>
          </cell>
          <cell r="F144" t="str">
            <v>Cost Allocation Study</v>
          </cell>
          <cell r="G144">
            <v>3</v>
          </cell>
          <cell r="H144" t="str">
            <v>BP&amp;DS</v>
          </cell>
          <cell r="I144" t="str">
            <v>Shared ServicesBP&amp;DS3</v>
          </cell>
          <cell r="J144" t="str">
            <v>Cost Allocation Study</v>
          </cell>
          <cell r="K144" t="str">
            <v>Non-energy Rev_Assets Blend</v>
          </cell>
          <cell r="L144" t="str">
            <v>Non-energy Rev_Assets Blend</v>
          </cell>
          <cell r="M144">
            <v>1</v>
          </cell>
          <cell r="N144">
            <v>35</v>
          </cell>
          <cell r="O144">
            <v>91450</v>
          </cell>
          <cell r="P144">
            <v>223450</v>
          </cell>
          <cell r="Q144">
            <v>44450</v>
          </cell>
          <cell r="R144">
            <v>224450</v>
          </cell>
          <cell r="S144">
            <v>44450</v>
          </cell>
          <cell r="T144">
            <v>284450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0.34673471949127721</v>
          </cell>
          <cell r="AC144">
            <v>0.34673471949127721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</v>
          </cell>
          <cell r="AL144">
            <v>1</v>
          </cell>
          <cell r="AM144">
            <v>0.54190540384531483</v>
          </cell>
          <cell r="AN144">
            <v>0.41573997464319695</v>
          </cell>
          <cell r="AO144">
            <v>1.5521519246843687E-2</v>
          </cell>
          <cell r="AP144">
            <v>2.0702917567767144E-2</v>
          </cell>
          <cell r="AQ144">
            <v>6.1301846968775265E-3</v>
          </cell>
          <cell r="AR144">
            <v>0</v>
          </cell>
          <cell r="AS144">
            <v>0.95764537848851172</v>
          </cell>
          <cell r="AT144">
            <v>4.2354621511488354E-2</v>
          </cell>
          <cell r="AU144">
            <v>1</v>
          </cell>
          <cell r="AV144">
            <v>0.54190540384531483</v>
          </cell>
          <cell r="AW144">
            <v>0.41573997464319695</v>
          </cell>
          <cell r="AX144">
            <v>1.5521519246843687E-2</v>
          </cell>
          <cell r="AY144">
            <v>2.0702917567767144E-2</v>
          </cell>
          <cell r="AZ144">
            <v>6.1301846968775265E-3</v>
          </cell>
          <cell r="BA144">
            <v>0</v>
          </cell>
          <cell r="BB144">
            <v>0.95764537848851172</v>
          </cell>
          <cell r="BC144">
            <v>4.2354621511488354E-2</v>
          </cell>
          <cell r="BD144">
            <v>1</v>
          </cell>
          <cell r="BE144">
            <v>0.18789741819311254</v>
          </cell>
          <cell r="BF144">
            <v>0.14415148348921961</v>
          </cell>
          <cell r="BG144">
            <v>5.3818496221328064E-3</v>
          </cell>
          <cell r="BH144">
            <v>7.178420315510776E-3</v>
          </cell>
          <cell r="BI144">
            <v>2.1255478713015493E-3</v>
          </cell>
          <cell r="BJ144">
            <v>0</v>
          </cell>
          <cell r="BK144">
            <v>0.33204890168233214</v>
          </cell>
          <cell r="BL144">
            <v>1.4685817808945133E-2</v>
          </cell>
          <cell r="BM144">
            <v>0.34673471949127727</v>
          </cell>
          <cell r="BN144">
            <v>31708.890097477302</v>
          </cell>
          <cell r="BO144">
            <v>77477.873070325892</v>
          </cell>
          <cell r="BP144">
            <v>15412.358281387273</v>
          </cell>
          <cell r="BQ144">
            <v>77824.607789817164</v>
          </cell>
          <cell r="BR144">
            <v>15412.358281387273</v>
          </cell>
          <cell r="BS144">
            <v>98628.690959293803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31708.890097477302</v>
          </cell>
          <cell r="CB144">
            <v>0</v>
          </cell>
          <cell r="CC144">
            <v>0</v>
          </cell>
          <cell r="CD144">
            <v>31708.890097477302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77477.873070325892</v>
          </cell>
          <cell r="CM144">
            <v>0</v>
          </cell>
          <cell r="CN144">
            <v>0</v>
          </cell>
          <cell r="CO144">
            <v>77477.873070325892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15412.358281387273</v>
          </cell>
          <cell r="CX144">
            <v>0</v>
          </cell>
          <cell r="CY144">
            <v>0</v>
          </cell>
          <cell r="CZ144">
            <v>15412.358281387273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77824.607789817164</v>
          </cell>
          <cell r="DI144">
            <v>0</v>
          </cell>
          <cell r="DJ144">
            <v>0</v>
          </cell>
          <cell r="DK144">
            <v>77824.607789817164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15412.358281387273</v>
          </cell>
          <cell r="DT144">
            <v>0</v>
          </cell>
          <cell r="DU144">
            <v>0</v>
          </cell>
          <cell r="DV144">
            <v>15412.358281387273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98628.690959293803</v>
          </cell>
          <cell r="EE144">
            <v>0</v>
          </cell>
          <cell r="EF144">
            <v>0</v>
          </cell>
          <cell r="EG144">
            <v>98628.690959293803</v>
          </cell>
          <cell r="EH144">
            <v>17183.218893760142</v>
          </cell>
          <cell r="EI144">
            <v>13182.653165089132</v>
          </cell>
          <cell r="EJ144">
            <v>492.17014794404514</v>
          </cell>
          <cell r="EK144">
            <v>656.46653785346041</v>
          </cell>
          <cell r="EL144">
            <v>194.38135283052671</v>
          </cell>
          <cell r="EM144">
            <v>0</v>
          </cell>
          <cell r="EN144">
            <v>30365.872058849272</v>
          </cell>
          <cell r="EO144">
            <v>1343.0180386280322</v>
          </cell>
          <cell r="EP144">
            <v>31708.890097477302</v>
          </cell>
          <cell r="EQ144">
            <v>41985.678095250994</v>
          </cell>
          <cell r="ER144">
            <v>32210.648985666117</v>
          </cell>
          <cell r="ES144">
            <v>1202.5742980655755</v>
          </cell>
          <cell r="ET144">
            <v>1604.0180195008827</v>
          </cell>
          <cell r="EU144">
            <v>474.95367184233118</v>
          </cell>
          <cell r="EV144">
            <v>0</v>
          </cell>
          <cell r="EW144">
            <v>74196.327080917108</v>
          </cell>
          <cell r="EX144">
            <v>3281.5459894087894</v>
          </cell>
          <cell r="EY144">
            <v>77477.873070325892</v>
          </cell>
          <cell r="EZ144">
            <v>8352.0402386838523</v>
          </cell>
          <cell r="FA144">
            <v>6407.5334410958112</v>
          </cell>
          <cell r="FB144">
            <v>239.22321570380325</v>
          </cell>
          <cell r="FC144">
            <v>319.08078302445398</v>
          </cell>
          <cell r="FD144">
            <v>94.480602879353867</v>
          </cell>
          <cell r="FE144">
            <v>0</v>
          </cell>
          <cell r="FF144">
            <v>14759.573679779664</v>
          </cell>
          <cell r="FG144">
            <v>652.78460160761108</v>
          </cell>
          <cell r="FH144">
            <v>15412.358281387273</v>
          </cell>
          <cell r="FI144">
            <v>42173.575513444106</v>
          </cell>
          <cell r="FJ144">
            <v>32354.800469155336</v>
          </cell>
          <cell r="FK144">
            <v>1207.9561476877082</v>
          </cell>
          <cell r="FL144">
            <v>1611.1964398163934</v>
          </cell>
          <cell r="FM144">
            <v>477.07921971363271</v>
          </cell>
          <cell r="FN144">
            <v>0</v>
          </cell>
          <cell r="FO144">
            <v>74528.375982599435</v>
          </cell>
          <cell r="FP144">
            <v>3296.2318072177341</v>
          </cell>
          <cell r="FQ144">
            <v>77824.607789817164</v>
          </cell>
          <cell r="FR144">
            <v>8352.0402386838523</v>
          </cell>
          <cell r="FS144">
            <v>6407.5334410958112</v>
          </cell>
          <cell r="FT144">
            <v>239.22321570380325</v>
          </cell>
          <cell r="FU144">
            <v>319.08078302445398</v>
          </cell>
          <cell r="FV144">
            <v>94.480602879353867</v>
          </cell>
          <cell r="FW144">
            <v>0</v>
          </cell>
          <cell r="FX144">
            <v>14759.573679779664</v>
          </cell>
          <cell r="FY144">
            <v>652.78460160761108</v>
          </cell>
          <cell r="FZ144">
            <v>15412.358281387273</v>
          </cell>
          <cell r="GA144">
            <v>53447.420605030857</v>
          </cell>
          <cell r="GB144">
            <v>41003.889478508514</v>
          </cell>
          <cell r="GC144">
            <v>1530.8671250156767</v>
          </cell>
          <cell r="GD144">
            <v>2041.9016587470401</v>
          </cell>
          <cell r="GE144">
            <v>604.61209199172572</v>
          </cell>
          <cell r="GF144">
            <v>0</v>
          </cell>
          <cell r="GG144">
            <v>94451.310083539371</v>
          </cell>
          <cell r="GH144">
            <v>4177.3808757544421</v>
          </cell>
          <cell r="GI144">
            <v>98628.690959293803</v>
          </cell>
        </row>
        <row r="145">
          <cell r="E145" t="str">
            <v>Shared ServicesBP&amp;DSN4</v>
          </cell>
          <cell r="F145" t="str">
            <v>Common Asset Study</v>
          </cell>
          <cell r="G145">
            <v>4</v>
          </cell>
          <cell r="H145" t="str">
            <v>BP&amp;DS</v>
          </cell>
          <cell r="I145" t="str">
            <v>Shared ServicesBP&amp;DS4</v>
          </cell>
          <cell r="J145" t="str">
            <v>Common Asset Study</v>
          </cell>
          <cell r="K145" t="str">
            <v>Net utility plant</v>
          </cell>
          <cell r="L145" t="str">
            <v>Net utility plant</v>
          </cell>
          <cell r="M145">
            <v>-1</v>
          </cell>
          <cell r="N145">
            <v>21</v>
          </cell>
          <cell r="O145">
            <v>91450</v>
          </cell>
          <cell r="P145">
            <v>223450</v>
          </cell>
          <cell r="Q145">
            <v>44450</v>
          </cell>
          <cell r="R145">
            <v>224450</v>
          </cell>
          <cell r="S145">
            <v>44450</v>
          </cell>
          <cell r="T145">
            <v>284450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4.3341839936409651E-2</v>
          </cell>
          <cell r="AC145">
            <v>4.3341839936409651E-2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1</v>
          </cell>
          <cell r="AM145">
            <v>0.60481817231972723</v>
          </cell>
          <cell r="AN145">
            <v>0.36930564906266355</v>
          </cell>
          <cell r="AO145">
            <v>4.5363542449253806E-3</v>
          </cell>
          <cell r="AP145">
            <v>1.8688255549360568E-2</v>
          </cell>
          <cell r="AQ145">
            <v>2.6515688233233184E-3</v>
          </cell>
          <cell r="AR145">
            <v>0</v>
          </cell>
          <cell r="AS145">
            <v>0.97412382138239084</v>
          </cell>
          <cell r="AT145">
            <v>2.5876178617609269E-2</v>
          </cell>
          <cell r="AU145">
            <v>1.0000000000000002</v>
          </cell>
          <cell r="AV145">
            <v>0.60481817231972723</v>
          </cell>
          <cell r="AW145">
            <v>0.36930564906266355</v>
          </cell>
          <cell r="AX145">
            <v>4.5363542449253806E-3</v>
          </cell>
          <cell r="AY145">
            <v>1.8688255549360568E-2</v>
          </cell>
          <cell r="AZ145">
            <v>2.6515688233233184E-3</v>
          </cell>
          <cell r="BA145">
            <v>0</v>
          </cell>
          <cell r="BB145">
            <v>0.97412382138239084</v>
          </cell>
          <cell r="BC145">
            <v>2.5876178617609269E-2</v>
          </cell>
          <cell r="BD145">
            <v>1.0000000000000002</v>
          </cell>
          <cell r="BE145">
            <v>2.6213932415313449E-2</v>
          </cell>
          <cell r="BF145">
            <v>1.6006386329285839E-2</v>
          </cell>
          <cell r="BG145">
            <v>1.9661393957840832E-4</v>
          </cell>
          <cell r="BH145">
            <v>8.0998338071110512E-4</v>
          </cell>
          <cell r="BI145">
            <v>1.1492387152085335E-4</v>
          </cell>
          <cell r="BJ145">
            <v>0</v>
          </cell>
          <cell r="BK145">
            <v>4.2220318744599292E-2</v>
          </cell>
          <cell r="BL145">
            <v>1.1215211918103667E-3</v>
          </cell>
          <cell r="BM145">
            <v>4.3341839936409651E-2</v>
          </cell>
          <cell r="BN145">
            <v>3963.6112621846628</v>
          </cell>
          <cell r="BO145">
            <v>9684.7341337907365</v>
          </cell>
          <cell r="BP145">
            <v>1926.5447851734091</v>
          </cell>
          <cell r="BQ145">
            <v>9728.0759737271455</v>
          </cell>
          <cell r="BR145">
            <v>1926.5447851734091</v>
          </cell>
          <cell r="BS145">
            <v>12328.586369911725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3963.6112621846628</v>
          </cell>
          <cell r="CB145">
            <v>0</v>
          </cell>
          <cell r="CC145">
            <v>0</v>
          </cell>
          <cell r="CD145">
            <v>3963.6112621846628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9684.7341337907365</v>
          </cell>
          <cell r="CM145">
            <v>0</v>
          </cell>
          <cell r="CN145">
            <v>0</v>
          </cell>
          <cell r="CO145">
            <v>9684.7341337907365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1926.5447851734091</v>
          </cell>
          <cell r="CX145">
            <v>0</v>
          </cell>
          <cell r="CY145">
            <v>0</v>
          </cell>
          <cell r="CZ145">
            <v>1926.5447851734091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9728.0759737271455</v>
          </cell>
          <cell r="DI145">
            <v>0</v>
          </cell>
          <cell r="DJ145">
            <v>0</v>
          </cell>
          <cell r="DK145">
            <v>9728.0759737271455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1926.5447851734091</v>
          </cell>
          <cell r="DT145">
            <v>0</v>
          </cell>
          <cell r="DU145">
            <v>0</v>
          </cell>
          <cell r="DV145">
            <v>1926.5447851734091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12328.586369911725</v>
          </cell>
          <cell r="EE145">
            <v>0</v>
          </cell>
          <cell r="EF145">
            <v>0</v>
          </cell>
          <cell r="EG145">
            <v>12328.586369911725</v>
          </cell>
          <cell r="EH145">
            <v>2397.2641193804147</v>
          </cell>
          <cell r="EI145">
            <v>1463.78402981319</v>
          </cell>
          <cell r="EJ145">
            <v>17.980344774445442</v>
          </cell>
          <cell r="EK145">
            <v>74.072980166030575</v>
          </cell>
          <cell r="EL145">
            <v>10.509788050582038</v>
          </cell>
          <cell r="EM145">
            <v>0</v>
          </cell>
          <cell r="EN145">
            <v>3861.0481491936052</v>
          </cell>
          <cell r="EO145">
            <v>102.56311299105806</v>
          </cell>
          <cell r="EP145">
            <v>3963.6112621846637</v>
          </cell>
          <cell r="EQ145">
            <v>5857.5031982017899</v>
          </cell>
          <cell r="ER145">
            <v>3576.6270252789204</v>
          </cell>
          <cell r="ES145">
            <v>43.933384798795338</v>
          </cell>
          <cell r="ET145">
            <v>180.99078641989644</v>
          </cell>
          <cell r="EU145">
            <v>25.679739091334678</v>
          </cell>
          <cell r="EV145">
            <v>0</v>
          </cell>
          <cell r="EW145">
            <v>9434.1302234807117</v>
          </cell>
          <cell r="EX145">
            <v>250.60391031002649</v>
          </cell>
          <cell r="EY145">
            <v>9684.7341337907383</v>
          </cell>
          <cell r="EZ145">
            <v>1165.2092958606829</v>
          </cell>
          <cell r="FA145">
            <v>711.48387233675555</v>
          </cell>
          <cell r="FB145">
            <v>8.7394896142602505</v>
          </cell>
          <cell r="FC145">
            <v>36.003761272608628</v>
          </cell>
          <cell r="FD145">
            <v>5.1083660891019314</v>
          </cell>
          <cell r="FE145">
            <v>0</v>
          </cell>
          <cell r="FF145">
            <v>1876.6931681974386</v>
          </cell>
          <cell r="FG145">
            <v>49.851616975970813</v>
          </cell>
          <cell r="FH145">
            <v>1926.5447851734095</v>
          </cell>
          <cell r="FI145">
            <v>5883.7171306171031</v>
          </cell>
          <cell r="FJ145">
            <v>3592.6334116082062</v>
          </cell>
          <cell r="FK145">
            <v>44.129998738373743</v>
          </cell>
          <cell r="FL145">
            <v>181.80076980060755</v>
          </cell>
          <cell r="FM145">
            <v>25.794662962855533</v>
          </cell>
          <cell r="FN145">
            <v>0</v>
          </cell>
          <cell r="FO145">
            <v>9476.3505422253093</v>
          </cell>
          <cell r="FP145">
            <v>251.72543150183682</v>
          </cell>
          <cell r="FQ145">
            <v>9728.0759737271474</v>
          </cell>
          <cell r="FR145">
            <v>1165.2092958606829</v>
          </cell>
          <cell r="FS145">
            <v>711.48387233675555</v>
          </cell>
          <cell r="FT145">
            <v>8.7394896142602505</v>
          </cell>
          <cell r="FU145">
            <v>36.003761272608628</v>
          </cell>
          <cell r="FV145">
            <v>5.1083660891019314</v>
          </cell>
          <cell r="FW145">
            <v>0</v>
          </cell>
          <cell r="FX145">
            <v>1876.6931681974386</v>
          </cell>
          <cell r="FY145">
            <v>49.851616975970813</v>
          </cell>
          <cell r="FZ145">
            <v>1926.5447851734095</v>
          </cell>
          <cell r="GA145">
            <v>7456.5530755359105</v>
          </cell>
          <cell r="GB145">
            <v>4553.0165913653573</v>
          </cell>
          <cell r="GC145">
            <v>55.926835113078241</v>
          </cell>
          <cell r="GD145">
            <v>230.39977264327388</v>
          </cell>
          <cell r="GE145">
            <v>32.690095254106737</v>
          </cell>
          <cell r="GF145">
            <v>0</v>
          </cell>
          <cell r="GG145">
            <v>12009.569666901269</v>
          </cell>
          <cell r="GH145">
            <v>319.01670301045885</v>
          </cell>
          <cell r="GI145">
            <v>12328.586369911729</v>
          </cell>
        </row>
        <row r="146">
          <cell r="E146" t="str">
            <v>Shared ServicesBP&amp;DSN5</v>
          </cell>
          <cell r="F146" t="str">
            <v>Overhead Study</v>
          </cell>
          <cell r="G146">
            <v>5</v>
          </cell>
          <cell r="H146" t="str">
            <v>BP&amp;DS</v>
          </cell>
          <cell r="I146" t="str">
            <v>Shared ServicesBP&amp;DS5</v>
          </cell>
          <cell r="J146" t="str">
            <v>Overhead Study</v>
          </cell>
          <cell r="K146" t="str">
            <v>Capital expenditures</v>
          </cell>
          <cell r="L146" t="str">
            <v>Capital expenditures</v>
          </cell>
          <cell r="M146">
            <v>1</v>
          </cell>
          <cell r="N146">
            <v>16</v>
          </cell>
          <cell r="O146">
            <v>91450</v>
          </cell>
          <cell r="P146">
            <v>223450</v>
          </cell>
          <cell r="Q146">
            <v>44450</v>
          </cell>
          <cell r="R146">
            <v>224450</v>
          </cell>
          <cell r="S146">
            <v>44450</v>
          </cell>
          <cell r="T146">
            <v>284450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4.3341839936409651E-2</v>
          </cell>
          <cell r="AB146">
            <v>0</v>
          </cell>
          <cell r="AC146">
            <v>4.3341839936409651E-2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1</v>
          </cell>
          <cell r="AK146">
            <v>0</v>
          </cell>
          <cell r="AL146">
            <v>1</v>
          </cell>
          <cell r="AM146">
            <v>0.61266125019466622</v>
          </cell>
          <cell r="AN146">
            <v>0.35866219483012851</v>
          </cell>
          <cell r="AO146">
            <v>4.6779877905125155E-3</v>
          </cell>
          <cell r="AP146">
            <v>1.9167424559508452E-2</v>
          </cell>
          <cell r="AQ146">
            <v>4.8311426251842413E-3</v>
          </cell>
          <cell r="AR146">
            <v>0</v>
          </cell>
          <cell r="AS146">
            <v>0.97132344502479473</v>
          </cell>
          <cell r="AT146">
            <v>2.8676554975205208E-2</v>
          </cell>
          <cell r="AU146">
            <v>1</v>
          </cell>
          <cell r="AV146">
            <v>0.63074895734553893</v>
          </cell>
          <cell r="AW146">
            <v>0.36925104265446101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1</v>
          </cell>
          <cell r="BC146">
            <v>0</v>
          </cell>
          <cell r="BD146">
            <v>1</v>
          </cell>
          <cell r="BE146">
            <v>2.7337820349327628E-2</v>
          </cell>
          <cell r="BF146">
            <v>1.6004019587082023E-2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4.3341839936409651E-2</v>
          </cell>
          <cell r="BL146">
            <v>0</v>
          </cell>
          <cell r="BM146">
            <v>4.3341839936409651E-2</v>
          </cell>
          <cell r="BN146">
            <v>3963.6112621846628</v>
          </cell>
          <cell r="BO146">
            <v>9684.7341337907365</v>
          </cell>
          <cell r="BP146">
            <v>1926.5447851734091</v>
          </cell>
          <cell r="BQ146">
            <v>9728.0759737271455</v>
          </cell>
          <cell r="BR146">
            <v>1926.5447851734091</v>
          </cell>
          <cell r="BS146">
            <v>12328.586369911725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3963.6112621846628</v>
          </cell>
          <cell r="CA146">
            <v>0</v>
          </cell>
          <cell r="CB146">
            <v>0</v>
          </cell>
          <cell r="CC146">
            <v>0</v>
          </cell>
          <cell r="CD146">
            <v>3963.6112621846628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9684.7341337907365</v>
          </cell>
          <cell r="CL146">
            <v>0</v>
          </cell>
          <cell r="CM146">
            <v>0</v>
          </cell>
          <cell r="CN146">
            <v>0</v>
          </cell>
          <cell r="CO146">
            <v>9684.7341337907365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1926.5447851734091</v>
          </cell>
          <cell r="CW146">
            <v>0</v>
          </cell>
          <cell r="CX146">
            <v>0</v>
          </cell>
          <cell r="CY146">
            <v>0</v>
          </cell>
          <cell r="CZ146">
            <v>1926.5447851734091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9728.0759737271455</v>
          </cell>
          <cell r="DH146">
            <v>0</v>
          </cell>
          <cell r="DI146">
            <v>0</v>
          </cell>
          <cell r="DJ146">
            <v>0</v>
          </cell>
          <cell r="DK146">
            <v>9728.0759737271455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1926.5447851734091</v>
          </cell>
          <cell r="DS146">
            <v>0</v>
          </cell>
          <cell r="DT146">
            <v>0</v>
          </cell>
          <cell r="DU146">
            <v>0</v>
          </cell>
          <cell r="DV146">
            <v>1926.5447851734091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12328.586369911725</v>
          </cell>
          <cell r="ED146">
            <v>0</v>
          </cell>
          <cell r="EE146">
            <v>0</v>
          </cell>
          <cell r="EF146">
            <v>0</v>
          </cell>
          <cell r="EG146">
            <v>12328.586369911725</v>
          </cell>
          <cell r="EH146">
            <v>2500.0436709460114</v>
          </cell>
          <cell r="EI146">
            <v>1463.5675912386509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3963.6112621846628</v>
          </cell>
          <cell r="EO146">
            <v>0</v>
          </cell>
          <cell r="EP146">
            <v>3963.6112621846628</v>
          </cell>
          <cell r="EQ146">
            <v>6108.6359570572586</v>
          </cell>
          <cell r="ER146">
            <v>3576.0981767334779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9684.7341337907365</v>
          </cell>
          <cell r="EX146">
            <v>0</v>
          </cell>
          <cell r="EY146">
            <v>9684.7341337907365</v>
          </cell>
          <cell r="EZ146">
            <v>1215.166114527613</v>
          </cell>
          <cell r="FA146">
            <v>711.37867064579586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1926.5447851734091</v>
          </cell>
          <cell r="FG146">
            <v>0</v>
          </cell>
          <cell r="FH146">
            <v>1926.5447851734091</v>
          </cell>
          <cell r="FI146">
            <v>6135.9737774065852</v>
          </cell>
          <cell r="FJ146">
            <v>3592.1021963205594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9728.0759737271455</v>
          </cell>
          <cell r="FP146">
            <v>0</v>
          </cell>
          <cell r="FQ146">
            <v>9728.0759737271455</v>
          </cell>
          <cell r="FR146">
            <v>1215.166114527613</v>
          </cell>
          <cell r="FS146">
            <v>711.37867064579586</v>
          </cell>
          <cell r="FT146">
            <v>0</v>
          </cell>
          <cell r="FU146">
            <v>0</v>
          </cell>
          <cell r="FV146">
            <v>0</v>
          </cell>
          <cell r="FW146">
            <v>0</v>
          </cell>
          <cell r="FX146">
            <v>1926.5447851734091</v>
          </cell>
          <cell r="FY146">
            <v>0</v>
          </cell>
          <cell r="FZ146">
            <v>1926.5447851734091</v>
          </cell>
          <cell r="GA146">
            <v>7776.2429983662432</v>
          </cell>
          <cell r="GB146">
            <v>4552.3433715454812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12328.586369911725</v>
          </cell>
          <cell r="GH146">
            <v>0</v>
          </cell>
          <cell r="GI146">
            <v>12328.586369911725</v>
          </cell>
        </row>
        <row r="147">
          <cell r="E147" t="str">
            <v>OperationsBusiness ArchitectureL1</v>
          </cell>
          <cell r="F147" t="str">
            <v>Manage Enterprise Business Processes</v>
          </cell>
          <cell r="G147">
            <v>1</v>
          </cell>
          <cell r="H147" t="str">
            <v>Business Architecture</v>
          </cell>
          <cell r="I147" t="str">
            <v>OperationsBusiness Architecture1</v>
          </cell>
          <cell r="J147" t="str">
            <v>Manage Enterprise Business Processes</v>
          </cell>
          <cell r="K147" t="str">
            <v>Non-energy Rev_Assets Blend xB</v>
          </cell>
          <cell r="L147" t="str">
            <v>Non-energy Rev_Assets Blend xB</v>
          </cell>
          <cell r="M147">
            <v>1</v>
          </cell>
          <cell r="N147">
            <v>36</v>
          </cell>
          <cell r="O147">
            <v>5968142.7568013575</v>
          </cell>
          <cell r="P147">
            <v>6040355.8873297423</v>
          </cell>
          <cell r="Q147">
            <v>5891017.3001633566</v>
          </cell>
          <cell r="R147">
            <v>5742536.5479342192</v>
          </cell>
          <cell r="S147">
            <v>5701003.7734571612</v>
          </cell>
          <cell r="T147">
            <v>5630321.239917377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0.1</v>
          </cell>
          <cell r="AC147">
            <v>0.1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1</v>
          </cell>
          <cell r="AL147">
            <v>1</v>
          </cell>
          <cell r="AM147">
            <v>0.55336160350790642</v>
          </cell>
          <cell r="AN147">
            <v>0.4245289627644388</v>
          </cell>
          <cell r="AO147">
            <v>1.584965331285746E-2</v>
          </cell>
          <cell r="AP147">
            <v>0</v>
          </cell>
          <cell r="AQ147">
            <v>6.2597804147973999E-3</v>
          </cell>
          <cell r="AR147">
            <v>0</v>
          </cell>
          <cell r="AS147">
            <v>0.97789056627234516</v>
          </cell>
          <cell r="AT147">
            <v>2.2109433727654861E-2</v>
          </cell>
          <cell r="AU147">
            <v>1</v>
          </cell>
          <cell r="AV147">
            <v>0.55336160350790642</v>
          </cell>
          <cell r="AW147">
            <v>0.4245289627644388</v>
          </cell>
          <cell r="AX147">
            <v>1.584965331285746E-2</v>
          </cell>
          <cell r="AY147">
            <v>0</v>
          </cell>
          <cell r="AZ147">
            <v>6.2597804147973999E-3</v>
          </cell>
          <cell r="BA147">
            <v>0</v>
          </cell>
          <cell r="BB147">
            <v>0.97789056627234516</v>
          </cell>
          <cell r="BC147">
            <v>2.2109433727654861E-2</v>
          </cell>
          <cell r="BD147">
            <v>1</v>
          </cell>
          <cell r="BE147">
            <v>5.5336160350790642E-2</v>
          </cell>
          <cell r="BF147">
            <v>4.2452896276443886E-2</v>
          </cell>
          <cell r="BG147">
            <v>1.584965331285746E-3</v>
          </cell>
          <cell r="BH147">
            <v>0</v>
          </cell>
          <cell r="BI147">
            <v>6.2597804147974001E-4</v>
          </cell>
          <cell r="BJ147">
            <v>0</v>
          </cell>
          <cell r="BK147">
            <v>9.7789056627234527E-2</v>
          </cell>
          <cell r="BL147">
            <v>2.2109433727654859E-3</v>
          </cell>
          <cell r="BM147">
            <v>0.1</v>
          </cell>
          <cell r="BN147">
            <v>596814.27568013582</v>
          </cell>
          <cell r="BO147">
            <v>604035.58873297425</v>
          </cell>
          <cell r="BP147">
            <v>589101.73001633573</v>
          </cell>
          <cell r="BQ147">
            <v>574253.65479342197</v>
          </cell>
          <cell r="BR147">
            <v>570100.37734571612</v>
          </cell>
          <cell r="BS147">
            <v>563032.12399173772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596814.27568013582</v>
          </cell>
          <cell r="CB147">
            <v>0</v>
          </cell>
          <cell r="CC147">
            <v>0</v>
          </cell>
          <cell r="CD147">
            <v>596814.27568013582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604035.58873297425</v>
          </cell>
          <cell r="CM147">
            <v>0</v>
          </cell>
          <cell r="CN147">
            <v>0</v>
          </cell>
          <cell r="CO147">
            <v>604035.58873297425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589101.73001633573</v>
          </cell>
          <cell r="CX147">
            <v>0</v>
          </cell>
          <cell r="CY147">
            <v>0</v>
          </cell>
          <cell r="CZ147">
            <v>589101.73001633573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574253.65479342197</v>
          </cell>
          <cell r="DI147">
            <v>0</v>
          </cell>
          <cell r="DJ147">
            <v>0</v>
          </cell>
          <cell r="DK147">
            <v>574253.65479342197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570100.37734571612</v>
          </cell>
          <cell r="DT147">
            <v>0</v>
          </cell>
          <cell r="DU147">
            <v>0</v>
          </cell>
          <cell r="DV147">
            <v>570100.37734571612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563032.12399173772</v>
          </cell>
          <cell r="EE147">
            <v>0</v>
          </cell>
          <cell r="EF147">
            <v>0</v>
          </cell>
          <cell r="EG147">
            <v>563032.12399173772</v>
          </cell>
          <cell r="EH147">
            <v>330254.10458676965</v>
          </cell>
          <cell r="EI147">
            <v>253364.94541749789</v>
          </cell>
          <cell r="EJ147">
            <v>9459.2993616942895</v>
          </cell>
          <cell r="EK147">
            <v>0</v>
          </cell>
          <cell r="EL147">
            <v>3735.9263141740103</v>
          </cell>
          <cell r="EM147">
            <v>0</v>
          </cell>
          <cell r="EN147">
            <v>583619.05000426748</v>
          </cell>
          <cell r="EO147">
            <v>13195.225675868302</v>
          </cell>
          <cell r="EP147">
            <v>596814.27568013582</v>
          </cell>
          <cell r="EQ147">
            <v>334250.10195712093</v>
          </cell>
          <cell r="ER147">
            <v>256430.60195761669</v>
          </cell>
          <cell r="ES147">
            <v>9573.7546700453913</v>
          </cell>
          <cell r="ET147">
            <v>0</v>
          </cell>
          <cell r="EU147">
            <v>3781.1301481912892</v>
          </cell>
          <cell r="EV147">
            <v>0</v>
          </cell>
          <cell r="EW147">
            <v>590680.70391473756</v>
          </cell>
          <cell r="EX147">
            <v>13354.884818236682</v>
          </cell>
          <cell r="EY147">
            <v>604035.58873297425</v>
          </cell>
          <cell r="EZ147">
            <v>325986.27795112133</v>
          </cell>
          <cell r="FA147">
            <v>250090.74640657147</v>
          </cell>
          <cell r="FB147">
            <v>9337.0581867634774</v>
          </cell>
          <cell r="FC147">
            <v>0</v>
          </cell>
          <cell r="FD147">
            <v>3687.6474718795239</v>
          </cell>
          <cell r="FE147">
            <v>0</v>
          </cell>
          <cell r="FF147">
            <v>576077.02435769269</v>
          </cell>
          <cell r="FG147">
            <v>13024.705658643001</v>
          </cell>
          <cell r="FH147">
            <v>589101.73001633573</v>
          </cell>
          <cell r="FI147">
            <v>317769.92323676375</v>
          </cell>
          <cell r="FJ147">
            <v>243787.30843313952</v>
          </cell>
          <cell r="FK147">
            <v>9101.7213421170654</v>
          </cell>
          <cell r="FL147">
            <v>0</v>
          </cell>
          <cell r="FM147">
            <v>3594.7017814016899</v>
          </cell>
          <cell r="FN147">
            <v>0</v>
          </cell>
          <cell r="FO147">
            <v>561557.23166990327</v>
          </cell>
          <cell r="FP147">
            <v>12696.423123518756</v>
          </cell>
          <cell r="FQ147">
            <v>574253.65479342197</v>
          </cell>
          <cell r="FR147">
            <v>315471.65896848799</v>
          </cell>
          <cell r="FS147">
            <v>242024.12186619203</v>
          </cell>
          <cell r="FT147">
            <v>9035.8933344588186</v>
          </cell>
          <cell r="FU147">
            <v>0</v>
          </cell>
          <cell r="FV147">
            <v>3568.7031765773208</v>
          </cell>
          <cell r="FW147">
            <v>0</v>
          </cell>
          <cell r="FX147">
            <v>557495.78083467996</v>
          </cell>
          <cell r="FY147">
            <v>12604.596511036139</v>
          </cell>
          <cell r="FZ147">
            <v>570100.37734571612</v>
          </cell>
          <cell r="GA147">
            <v>311560.35895853036</v>
          </cell>
          <cell r="GB147">
            <v>239023.44360127131</v>
          </cell>
          <cell r="GC147">
            <v>8923.8639692708184</v>
          </cell>
          <cell r="GD147">
            <v>0</v>
          </cell>
          <cell r="GE147">
            <v>3524.4574626652611</v>
          </cell>
          <cell r="GF147">
            <v>0</v>
          </cell>
          <cell r="GG147">
            <v>550583.80255980161</v>
          </cell>
          <cell r="GH147">
            <v>12448.32143193608</v>
          </cell>
          <cell r="GI147">
            <v>563032.12399173772</v>
          </cell>
        </row>
        <row r="148">
          <cell r="E148" t="str">
            <v>OperationsBusiness ArchitectureL2</v>
          </cell>
          <cell r="F148" t="str">
            <v>Manage Enterprise Reporting and Analytics</v>
          </cell>
          <cell r="G148">
            <v>2</v>
          </cell>
          <cell r="H148" t="str">
            <v>Business Architecture</v>
          </cell>
          <cell r="I148" t="str">
            <v>OperationsBusiness Architecture2</v>
          </cell>
          <cell r="J148" t="str">
            <v>Manage Enterprise Reporting and Analytics</v>
          </cell>
          <cell r="K148" t="str">
            <v>Non-energy Rev_Assets Blend xB</v>
          </cell>
          <cell r="L148" t="str">
            <v>Non-energy Rev_Assets Blend xB</v>
          </cell>
          <cell r="M148">
            <v>1</v>
          </cell>
          <cell r="N148">
            <v>36</v>
          </cell>
          <cell r="O148">
            <v>5968142.7568013575</v>
          </cell>
          <cell r="P148">
            <v>6040355.8873297423</v>
          </cell>
          <cell r="Q148">
            <v>5891017.3001633566</v>
          </cell>
          <cell r="R148">
            <v>5742536.5479342192</v>
          </cell>
          <cell r="S148">
            <v>5701003.7734571612</v>
          </cell>
          <cell r="T148">
            <v>5630321.239917377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0.15</v>
          </cell>
          <cell r="AC148">
            <v>0.15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1</v>
          </cell>
          <cell r="AL148">
            <v>1</v>
          </cell>
          <cell r="AM148">
            <v>0.55336160350790642</v>
          </cell>
          <cell r="AN148">
            <v>0.4245289627644388</v>
          </cell>
          <cell r="AO148">
            <v>1.584965331285746E-2</v>
          </cell>
          <cell r="AP148">
            <v>0</v>
          </cell>
          <cell r="AQ148">
            <v>6.2597804147973999E-3</v>
          </cell>
          <cell r="AR148">
            <v>0</v>
          </cell>
          <cell r="AS148">
            <v>0.97789056627234516</v>
          </cell>
          <cell r="AT148">
            <v>2.2109433727654861E-2</v>
          </cell>
          <cell r="AU148">
            <v>1</v>
          </cell>
          <cell r="AV148">
            <v>0.55336160350790642</v>
          </cell>
          <cell r="AW148">
            <v>0.4245289627644388</v>
          </cell>
          <cell r="AX148">
            <v>1.584965331285746E-2</v>
          </cell>
          <cell r="AY148">
            <v>0</v>
          </cell>
          <cell r="AZ148">
            <v>6.2597804147973999E-3</v>
          </cell>
          <cell r="BA148">
            <v>0</v>
          </cell>
          <cell r="BB148">
            <v>0.97789056627234516</v>
          </cell>
          <cell r="BC148">
            <v>2.2109433727654861E-2</v>
          </cell>
          <cell r="BD148">
            <v>1</v>
          </cell>
          <cell r="BE148">
            <v>8.3004240526185963E-2</v>
          </cell>
          <cell r="BF148">
            <v>6.3679344414665814E-2</v>
          </cell>
          <cell r="BG148">
            <v>2.3774479969286191E-3</v>
          </cell>
          <cell r="BH148">
            <v>0</v>
          </cell>
          <cell r="BI148">
            <v>9.3896706221960997E-4</v>
          </cell>
          <cell r="BJ148">
            <v>0</v>
          </cell>
          <cell r="BK148">
            <v>0.14668358494085176</v>
          </cell>
          <cell r="BL148">
            <v>3.3164150591482289E-3</v>
          </cell>
          <cell r="BM148">
            <v>0.15</v>
          </cell>
          <cell r="BN148">
            <v>895221.41352020355</v>
          </cell>
          <cell r="BO148">
            <v>906053.38309946132</v>
          </cell>
          <cell r="BP148">
            <v>883652.59502450342</v>
          </cell>
          <cell r="BQ148">
            <v>861380.48219013284</v>
          </cell>
          <cell r="BR148">
            <v>855150.56601857417</v>
          </cell>
          <cell r="BS148">
            <v>844548.18598760653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895221.41352020355</v>
          </cell>
          <cell r="CB148">
            <v>0</v>
          </cell>
          <cell r="CC148">
            <v>0</v>
          </cell>
          <cell r="CD148">
            <v>895221.41352020355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906053.38309946132</v>
          </cell>
          <cell r="CM148">
            <v>0</v>
          </cell>
          <cell r="CN148">
            <v>0</v>
          </cell>
          <cell r="CO148">
            <v>906053.38309946132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883652.59502450342</v>
          </cell>
          <cell r="CX148">
            <v>0</v>
          </cell>
          <cell r="CY148">
            <v>0</v>
          </cell>
          <cell r="CZ148">
            <v>883652.59502450342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861380.48219013284</v>
          </cell>
          <cell r="DI148">
            <v>0</v>
          </cell>
          <cell r="DJ148">
            <v>0</v>
          </cell>
          <cell r="DK148">
            <v>861380.48219013284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855150.56601857417</v>
          </cell>
          <cell r="DT148">
            <v>0</v>
          </cell>
          <cell r="DU148">
            <v>0</v>
          </cell>
          <cell r="DV148">
            <v>855150.56601857417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844548.18598760653</v>
          </cell>
          <cell r="EE148">
            <v>0</v>
          </cell>
          <cell r="EF148">
            <v>0</v>
          </cell>
          <cell r="EG148">
            <v>844548.18598760653</v>
          </cell>
          <cell r="EH148">
            <v>495381.15688015439</v>
          </cell>
          <cell r="EI148">
            <v>380047.41812624678</v>
          </cell>
          <cell r="EJ148">
            <v>14188.949042541433</v>
          </cell>
          <cell r="EK148">
            <v>0</v>
          </cell>
          <cell r="EL148">
            <v>5603.8894712610145</v>
          </cell>
          <cell r="EM148">
            <v>0</v>
          </cell>
          <cell r="EN148">
            <v>875428.57500640117</v>
          </cell>
          <cell r="EO148">
            <v>19792.83851380245</v>
          </cell>
          <cell r="EP148">
            <v>895221.41352020355</v>
          </cell>
          <cell r="EQ148">
            <v>501375.15293568134</v>
          </cell>
          <cell r="ER148">
            <v>384645.902936425</v>
          </cell>
          <cell r="ES148">
            <v>14360.632005068086</v>
          </cell>
          <cell r="ET148">
            <v>0</v>
          </cell>
          <cell r="EU148">
            <v>5671.6952222869331</v>
          </cell>
          <cell r="EV148">
            <v>0</v>
          </cell>
          <cell r="EW148">
            <v>886021.05587210634</v>
          </cell>
          <cell r="EX148">
            <v>20032.327227355021</v>
          </cell>
          <cell r="EY148">
            <v>906053.38309946132</v>
          </cell>
          <cell r="EZ148">
            <v>488979.41692668188</v>
          </cell>
          <cell r="FA148">
            <v>375136.11960985715</v>
          </cell>
          <cell r="FB148">
            <v>14005.587280145213</v>
          </cell>
          <cell r="FC148">
            <v>0</v>
          </cell>
          <cell r="FD148">
            <v>5531.4712078192852</v>
          </cell>
          <cell r="FE148">
            <v>0</v>
          </cell>
          <cell r="FF148">
            <v>864115.53653653897</v>
          </cell>
          <cell r="FG148">
            <v>19537.058487964499</v>
          </cell>
          <cell r="FH148">
            <v>883652.59502450342</v>
          </cell>
          <cell r="FI148">
            <v>476654.88485514553</v>
          </cell>
          <cell r="FJ148">
            <v>365680.96264970925</v>
          </cell>
          <cell r="FK148">
            <v>13652.582013175595</v>
          </cell>
          <cell r="FL148">
            <v>0</v>
          </cell>
          <cell r="FM148">
            <v>5392.0526721025344</v>
          </cell>
          <cell r="FN148">
            <v>0</v>
          </cell>
          <cell r="FO148">
            <v>842335.84750485478</v>
          </cell>
          <cell r="FP148">
            <v>19044.634685278132</v>
          </cell>
          <cell r="FQ148">
            <v>861380.48219013284</v>
          </cell>
          <cell r="FR148">
            <v>473207.48845273198</v>
          </cell>
          <cell r="FS148">
            <v>363036.18279928801</v>
          </cell>
          <cell r="FT148">
            <v>13553.840001688226</v>
          </cell>
          <cell r="FU148">
            <v>0</v>
          </cell>
          <cell r="FV148">
            <v>5353.0547648659813</v>
          </cell>
          <cell r="FW148">
            <v>0</v>
          </cell>
          <cell r="FX148">
            <v>836243.67125201994</v>
          </cell>
          <cell r="FY148">
            <v>18906.894766554207</v>
          </cell>
          <cell r="FZ148">
            <v>855150.56601857417</v>
          </cell>
          <cell r="GA148">
            <v>467340.53843779553</v>
          </cell>
          <cell r="GB148">
            <v>358535.16540190694</v>
          </cell>
          <cell r="GC148">
            <v>13385.795953906227</v>
          </cell>
          <cell r="GD148">
            <v>0</v>
          </cell>
          <cell r="GE148">
            <v>5286.6861939978917</v>
          </cell>
          <cell r="GF148">
            <v>0</v>
          </cell>
          <cell r="GG148">
            <v>825875.70383970242</v>
          </cell>
          <cell r="GH148">
            <v>18672.48214790412</v>
          </cell>
          <cell r="GI148">
            <v>844548.18598760653</v>
          </cell>
        </row>
        <row r="149">
          <cell r="E149" t="str">
            <v>OperationsBusiness ArchitectureL3</v>
          </cell>
          <cell r="F149" t="str">
            <v>Support Cornerstone Value Realization Program</v>
          </cell>
          <cell r="G149">
            <v>3</v>
          </cell>
          <cell r="H149" t="str">
            <v>Business Architecture</v>
          </cell>
          <cell r="I149" t="str">
            <v>OperationsBusiness Architecture3</v>
          </cell>
          <cell r="J149" t="str">
            <v>Support Cornerstone Value Realization Program</v>
          </cell>
          <cell r="K149" t="str">
            <v>Cornerstone</v>
          </cell>
          <cell r="L149" t="str">
            <v>Cornerstone</v>
          </cell>
          <cell r="M149">
            <v>2</v>
          </cell>
          <cell r="N149">
            <v>83</v>
          </cell>
          <cell r="O149">
            <v>5968142.7568013575</v>
          </cell>
          <cell r="P149">
            <v>6040355.8873297423</v>
          </cell>
          <cell r="Q149">
            <v>5891017.3001633566</v>
          </cell>
          <cell r="R149">
            <v>5742536.5479342192</v>
          </cell>
          <cell r="S149">
            <v>5701003.7734571612</v>
          </cell>
          <cell r="T149">
            <v>5630321.239917377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0.05</v>
          </cell>
          <cell r="AC149">
            <v>0.05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</v>
          </cell>
          <cell r="AL149">
            <v>1</v>
          </cell>
          <cell r="AM149">
            <v>0.41138122094753166</v>
          </cell>
          <cell r="AN149">
            <v>0.57434383947993228</v>
          </cell>
          <cell r="AO149">
            <v>8.4168960883014548E-3</v>
          </cell>
          <cell r="AP149">
            <v>0</v>
          </cell>
          <cell r="AQ149">
            <v>4.7354483941245019E-3</v>
          </cell>
          <cell r="AR149">
            <v>1.1225950901101365E-3</v>
          </cell>
          <cell r="AS149">
            <v>0.98572506042746388</v>
          </cell>
          <cell r="AT149">
            <v>1.4274939572536094E-2</v>
          </cell>
          <cell r="AU149">
            <v>1</v>
          </cell>
          <cell r="AV149">
            <v>0.41138122094753166</v>
          </cell>
          <cell r="AW149">
            <v>0.57434383947993228</v>
          </cell>
          <cell r="AX149">
            <v>8.4168960883014548E-3</v>
          </cell>
          <cell r="AY149">
            <v>0</v>
          </cell>
          <cell r="AZ149">
            <v>4.7354483941245019E-3</v>
          </cell>
          <cell r="BA149">
            <v>1.1225950901101365E-3</v>
          </cell>
          <cell r="BB149">
            <v>0.98572506042746388</v>
          </cell>
          <cell r="BC149">
            <v>1.4274939572536094E-2</v>
          </cell>
          <cell r="BD149">
            <v>1</v>
          </cell>
          <cell r="BE149">
            <v>2.0569061047376585E-2</v>
          </cell>
          <cell r="BF149">
            <v>2.8717191973996616E-2</v>
          </cell>
          <cell r="BG149">
            <v>4.2084480441507277E-4</v>
          </cell>
          <cell r="BH149">
            <v>0</v>
          </cell>
          <cell r="BI149">
            <v>2.367724197062251E-4</v>
          </cell>
          <cell r="BJ149">
            <v>5.6129754505506823E-5</v>
          </cell>
          <cell r="BK149">
            <v>4.9286253021373197E-2</v>
          </cell>
          <cell r="BL149">
            <v>7.1374697862680472E-4</v>
          </cell>
          <cell r="BM149">
            <v>0.05</v>
          </cell>
          <cell r="BN149">
            <v>298407.13784006791</v>
          </cell>
          <cell r="BO149">
            <v>302017.79436648713</v>
          </cell>
          <cell r="BP149">
            <v>294550.86500816786</v>
          </cell>
          <cell r="BQ149">
            <v>287126.82739671099</v>
          </cell>
          <cell r="BR149">
            <v>285050.18867285806</v>
          </cell>
          <cell r="BS149">
            <v>281516.06199586886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298407.13784006791</v>
          </cell>
          <cell r="CB149">
            <v>0</v>
          </cell>
          <cell r="CC149">
            <v>0</v>
          </cell>
          <cell r="CD149">
            <v>298407.13784006791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302017.79436648713</v>
          </cell>
          <cell r="CM149">
            <v>0</v>
          </cell>
          <cell r="CN149">
            <v>0</v>
          </cell>
          <cell r="CO149">
            <v>302017.79436648713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294550.86500816786</v>
          </cell>
          <cell r="CX149">
            <v>0</v>
          </cell>
          <cell r="CY149">
            <v>0</v>
          </cell>
          <cell r="CZ149">
            <v>294550.86500816786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287126.82739671099</v>
          </cell>
          <cell r="DI149">
            <v>0</v>
          </cell>
          <cell r="DJ149">
            <v>0</v>
          </cell>
          <cell r="DK149">
            <v>287126.82739671099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285050.18867285806</v>
          </cell>
          <cell r="DT149">
            <v>0</v>
          </cell>
          <cell r="DU149">
            <v>0</v>
          </cell>
          <cell r="DV149">
            <v>285050.18867285806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281516.06199586886</v>
          </cell>
          <cell r="EE149">
            <v>0</v>
          </cell>
          <cell r="EF149">
            <v>0</v>
          </cell>
          <cell r="EG149">
            <v>281516.06199586886</v>
          </cell>
          <cell r="EH149">
            <v>122759.09270410551</v>
          </cell>
          <cell r="EI149">
            <v>171388.30127528199</v>
          </cell>
          <cell r="EJ149">
            <v>2511.6618712073005</v>
          </cell>
          <cell r="EK149">
            <v>0</v>
          </cell>
          <cell r="EL149">
            <v>1413.0916016800384</v>
          </cell>
          <cell r="EM149">
            <v>334.99038779307892</v>
          </cell>
          <cell r="EN149">
            <v>294147.39397938747</v>
          </cell>
          <cell r="EO149">
            <v>4259.743860680418</v>
          </cell>
          <cell r="EP149">
            <v>298407.13784006791</v>
          </cell>
          <cell r="EQ149">
            <v>124244.44899436602</v>
          </cell>
          <cell r="ER149">
            <v>173462.05960770888</v>
          </cell>
          <cell r="ES149">
            <v>2542.0523920007186</v>
          </cell>
          <cell r="ET149">
            <v>0</v>
          </cell>
          <cell r="EU149">
            <v>1430.1896793298056</v>
          </cell>
          <cell r="EV149">
            <v>339.0436930817113</v>
          </cell>
          <cell r="EW149">
            <v>297706.50860207487</v>
          </cell>
          <cell r="EX149">
            <v>4311.2857644122359</v>
          </cell>
          <cell r="EY149">
            <v>302017.79436648713</v>
          </cell>
          <cell r="EZ149">
            <v>121172.69447821168</v>
          </cell>
          <cell r="FA149">
            <v>169173.47473092636</v>
          </cell>
          <cell r="FB149">
            <v>2479.2040234930578</v>
          </cell>
          <cell r="FC149">
            <v>0</v>
          </cell>
          <cell r="FD149">
            <v>1394.8304206909115</v>
          </cell>
          <cell r="FE149">
            <v>330.66135484586283</v>
          </cell>
          <cell r="FF149">
            <v>290346.16920913802</v>
          </cell>
          <cell r="FG149">
            <v>4204.6957990298324</v>
          </cell>
          <cell r="FH149">
            <v>294550.86500816786</v>
          </cell>
          <cell r="FI149">
            <v>118118.58482125014</v>
          </cell>
          <cell r="FJ149">
            <v>164909.52446471879</v>
          </cell>
          <cell r="FK149">
            <v>2416.7166703617836</v>
          </cell>
          <cell r="FL149">
            <v>0</v>
          </cell>
          <cell r="FM149">
            <v>1359.674273705818</v>
          </cell>
          <cell r="FN149">
            <v>322.32716667444839</v>
          </cell>
          <cell r="FO149">
            <v>283028.10928596894</v>
          </cell>
          <cell r="FP149">
            <v>4098.7181107420502</v>
          </cell>
          <cell r="FQ149">
            <v>287126.82739671099</v>
          </cell>
          <cell r="FR149">
            <v>117264.2946475646</v>
          </cell>
          <cell r="FS149">
            <v>163716.81980684839</v>
          </cell>
          <cell r="FT149">
            <v>2399.2378180101705</v>
          </cell>
          <cell r="FU149">
            <v>0</v>
          </cell>
          <cell r="FV149">
            <v>1349.840458195772</v>
          </cell>
          <cell r="FW149">
            <v>319.99594223911851</v>
          </cell>
          <cell r="FX149">
            <v>280981.11445441301</v>
          </cell>
          <cell r="FY149">
            <v>4069.0742184450614</v>
          </cell>
          <cell r="FZ149">
            <v>285050.18867285806</v>
          </cell>
          <cell r="GA149">
            <v>115810.42130020155</v>
          </cell>
          <cell r="GB149">
            <v>161687.01592197796</v>
          </cell>
          <cell r="GC149">
            <v>2369.4914410070583</v>
          </cell>
          <cell r="GD149">
            <v>0</v>
          </cell>
          <cell r="GE149">
            <v>1333.1047836985908</v>
          </cell>
          <cell r="GF149">
            <v>316.02854898370316</v>
          </cell>
          <cell r="GG149">
            <v>277497.43722217949</v>
          </cell>
          <cell r="GH149">
            <v>4018.6247736893529</v>
          </cell>
          <cell r="GI149">
            <v>281516.06199586886</v>
          </cell>
        </row>
        <row r="150">
          <cell r="E150" t="str">
            <v>OperationsBusiness ArchitectureL4</v>
          </cell>
          <cell r="F150" t="str">
            <v>Provide and assess key performance indicators and measures</v>
          </cell>
          <cell r="G150">
            <v>4</v>
          </cell>
          <cell r="H150" t="str">
            <v>Business Architecture</v>
          </cell>
          <cell r="I150" t="str">
            <v>OperationsBusiness Architecture4</v>
          </cell>
          <cell r="J150" t="str">
            <v>Provide and assess key performance indicators and measures</v>
          </cell>
          <cell r="K150" t="str">
            <v>Non-energy Rev_Assets Blend xB</v>
          </cell>
          <cell r="L150" t="str">
            <v>Non-energy Rev_Assets Blend xB</v>
          </cell>
          <cell r="M150">
            <v>1</v>
          </cell>
          <cell r="N150">
            <v>36</v>
          </cell>
          <cell r="O150">
            <v>5968142.7568013575</v>
          </cell>
          <cell r="P150">
            <v>6040355.8873297423</v>
          </cell>
          <cell r="Q150">
            <v>5891017.3001633566</v>
          </cell>
          <cell r="R150">
            <v>5742536.5479342192</v>
          </cell>
          <cell r="S150">
            <v>5701003.7734571612</v>
          </cell>
          <cell r="T150">
            <v>5630321.239917377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0.05</v>
          </cell>
          <cell r="AC150">
            <v>0.05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</v>
          </cell>
          <cell r="AL150">
            <v>1</v>
          </cell>
          <cell r="AM150">
            <v>0.55336160350790642</v>
          </cell>
          <cell r="AN150">
            <v>0.4245289627644388</v>
          </cell>
          <cell r="AO150">
            <v>1.584965331285746E-2</v>
          </cell>
          <cell r="AP150">
            <v>0</v>
          </cell>
          <cell r="AQ150">
            <v>6.2597804147973999E-3</v>
          </cell>
          <cell r="AR150">
            <v>0</v>
          </cell>
          <cell r="AS150">
            <v>0.97789056627234516</v>
          </cell>
          <cell r="AT150">
            <v>2.2109433727654861E-2</v>
          </cell>
          <cell r="AU150">
            <v>1</v>
          </cell>
          <cell r="AV150">
            <v>0.55336160350790642</v>
          </cell>
          <cell r="AW150">
            <v>0.4245289627644388</v>
          </cell>
          <cell r="AX150">
            <v>1.584965331285746E-2</v>
          </cell>
          <cell r="AY150">
            <v>0</v>
          </cell>
          <cell r="AZ150">
            <v>6.2597804147973999E-3</v>
          </cell>
          <cell r="BA150">
            <v>0</v>
          </cell>
          <cell r="BB150">
            <v>0.97789056627234516</v>
          </cell>
          <cell r="BC150">
            <v>2.2109433727654861E-2</v>
          </cell>
          <cell r="BD150">
            <v>1</v>
          </cell>
          <cell r="BE150">
            <v>2.7668080175395321E-2</v>
          </cell>
          <cell r="BF150">
            <v>2.1226448138221943E-2</v>
          </cell>
          <cell r="BG150">
            <v>7.9248266564287302E-4</v>
          </cell>
          <cell r="BH150">
            <v>0</v>
          </cell>
          <cell r="BI150">
            <v>3.1298902073987001E-4</v>
          </cell>
          <cell r="BJ150">
            <v>0</v>
          </cell>
          <cell r="BK150">
            <v>4.8894528313617264E-2</v>
          </cell>
          <cell r="BL150">
            <v>1.105471686382743E-3</v>
          </cell>
          <cell r="BM150">
            <v>0.05</v>
          </cell>
          <cell r="BN150">
            <v>298407.13784006791</v>
          </cell>
          <cell r="BO150">
            <v>302017.79436648713</v>
          </cell>
          <cell r="BP150">
            <v>294550.86500816786</v>
          </cell>
          <cell r="BQ150">
            <v>287126.82739671099</v>
          </cell>
          <cell r="BR150">
            <v>285050.18867285806</v>
          </cell>
          <cell r="BS150">
            <v>281516.06199586886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298407.13784006791</v>
          </cell>
          <cell r="CB150">
            <v>0</v>
          </cell>
          <cell r="CC150">
            <v>0</v>
          </cell>
          <cell r="CD150">
            <v>298407.13784006791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302017.79436648713</v>
          </cell>
          <cell r="CM150">
            <v>0</v>
          </cell>
          <cell r="CN150">
            <v>0</v>
          </cell>
          <cell r="CO150">
            <v>302017.79436648713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294550.86500816786</v>
          </cell>
          <cell r="CX150">
            <v>0</v>
          </cell>
          <cell r="CY150">
            <v>0</v>
          </cell>
          <cell r="CZ150">
            <v>294550.86500816786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287126.82739671099</v>
          </cell>
          <cell r="DI150">
            <v>0</v>
          </cell>
          <cell r="DJ150">
            <v>0</v>
          </cell>
          <cell r="DK150">
            <v>287126.82739671099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285050.18867285806</v>
          </cell>
          <cell r="DT150">
            <v>0</v>
          </cell>
          <cell r="DU150">
            <v>0</v>
          </cell>
          <cell r="DV150">
            <v>285050.18867285806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281516.06199586886</v>
          </cell>
          <cell r="EE150">
            <v>0</v>
          </cell>
          <cell r="EF150">
            <v>0</v>
          </cell>
          <cell r="EG150">
            <v>281516.06199586886</v>
          </cell>
          <cell r="EH150">
            <v>165127.05229338483</v>
          </cell>
          <cell r="EI150">
            <v>126682.47270874894</v>
          </cell>
          <cell r="EJ150">
            <v>4729.6496808471447</v>
          </cell>
          <cell r="EK150">
            <v>0</v>
          </cell>
          <cell r="EL150">
            <v>1867.9631570870051</v>
          </cell>
          <cell r="EM150">
            <v>0</v>
          </cell>
          <cell r="EN150">
            <v>291809.52500213374</v>
          </cell>
          <cell r="EO150">
            <v>6597.6128379341508</v>
          </cell>
          <cell r="EP150">
            <v>298407.13784006791</v>
          </cell>
          <cell r="EQ150">
            <v>167125.05097856047</v>
          </cell>
          <cell r="ER150">
            <v>128215.30097880834</v>
          </cell>
          <cell r="ES150">
            <v>4786.8773350226957</v>
          </cell>
          <cell r="ET150">
            <v>0</v>
          </cell>
          <cell r="EU150">
            <v>1890.5650740956446</v>
          </cell>
          <cell r="EV150">
            <v>0</v>
          </cell>
          <cell r="EW150">
            <v>295340.35195736878</v>
          </cell>
          <cell r="EX150">
            <v>6677.4424091183409</v>
          </cell>
          <cell r="EY150">
            <v>302017.79436648713</v>
          </cell>
          <cell r="EZ150">
            <v>162993.13897556067</v>
          </cell>
          <cell r="FA150">
            <v>125045.37320328574</v>
          </cell>
          <cell r="FB150">
            <v>4668.5290933817387</v>
          </cell>
          <cell r="FC150">
            <v>0</v>
          </cell>
          <cell r="FD150">
            <v>1843.8237359397619</v>
          </cell>
          <cell r="FE150">
            <v>0</v>
          </cell>
          <cell r="FF150">
            <v>288038.51217884634</v>
          </cell>
          <cell r="FG150">
            <v>6512.3528293215004</v>
          </cell>
          <cell r="FH150">
            <v>294550.86500816786</v>
          </cell>
          <cell r="FI150">
            <v>158884.96161838187</v>
          </cell>
          <cell r="FJ150">
            <v>121893.65421656976</v>
          </cell>
          <cell r="FK150">
            <v>4550.8606710585327</v>
          </cell>
          <cell r="FL150">
            <v>0</v>
          </cell>
          <cell r="FM150">
            <v>1797.350890700845</v>
          </cell>
          <cell r="FN150">
            <v>0</v>
          </cell>
          <cell r="FO150">
            <v>280778.61583495163</v>
          </cell>
          <cell r="FP150">
            <v>6348.2115617593781</v>
          </cell>
          <cell r="FQ150">
            <v>287126.82739671099</v>
          </cell>
          <cell r="FR150">
            <v>157735.82948424399</v>
          </cell>
          <cell r="FS150">
            <v>121012.06093309601</v>
          </cell>
          <cell r="FT150">
            <v>4517.9466672294093</v>
          </cell>
          <cell r="FU150">
            <v>0</v>
          </cell>
          <cell r="FV150">
            <v>1784.3515882886604</v>
          </cell>
          <cell r="FW150">
            <v>0</v>
          </cell>
          <cell r="FX150">
            <v>278747.89041733998</v>
          </cell>
          <cell r="FY150">
            <v>6302.2982555180697</v>
          </cell>
          <cell r="FZ150">
            <v>285050.18867285806</v>
          </cell>
          <cell r="GA150">
            <v>155780.17947926518</v>
          </cell>
          <cell r="GB150">
            <v>119511.72180063566</v>
          </cell>
          <cell r="GC150">
            <v>4461.9319846354092</v>
          </cell>
          <cell r="GD150">
            <v>0</v>
          </cell>
          <cell r="GE150">
            <v>1762.2287313326306</v>
          </cell>
          <cell r="GF150">
            <v>0</v>
          </cell>
          <cell r="GG150">
            <v>275291.90127990081</v>
          </cell>
          <cell r="GH150">
            <v>6224.1607159680398</v>
          </cell>
          <cell r="GI150">
            <v>281516.06199586886</v>
          </cell>
        </row>
        <row r="151">
          <cell r="E151" t="str">
            <v>OperationsBusiness ArchitectureL5</v>
          </cell>
          <cell r="F151" t="str">
            <v>Provide Application Support and Coordinate, track and improve training curriculum and develop power user network</v>
          </cell>
          <cell r="G151">
            <v>5</v>
          </cell>
          <cell r="H151" t="str">
            <v>Business Architecture</v>
          </cell>
          <cell r="I151" t="str">
            <v>OperationsBusiness Architecture5</v>
          </cell>
          <cell r="J151" t="str">
            <v>Provide Application Support and Coordinate, track and improve training curriculum and develop power user network</v>
          </cell>
          <cell r="K151" t="str">
            <v>Headcount</v>
          </cell>
          <cell r="L151" t="str">
            <v>Headcount</v>
          </cell>
          <cell r="M151">
            <v>1</v>
          </cell>
          <cell r="N151">
            <v>9</v>
          </cell>
          <cell r="O151">
            <v>5968142.7568013575</v>
          </cell>
          <cell r="P151">
            <v>6040355.8873297423</v>
          </cell>
          <cell r="Q151">
            <v>5891017.3001633566</v>
          </cell>
          <cell r="R151">
            <v>5742536.5479342192</v>
          </cell>
          <cell r="S151">
            <v>5701003.7734571612</v>
          </cell>
          <cell r="T151">
            <v>5630321.239917377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0.35</v>
          </cell>
          <cell r="AC151">
            <v>0.35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0.53406481179622733</v>
          </cell>
          <cell r="AN151">
            <v>0.44278704005562464</v>
          </cell>
          <cell r="AO151">
            <v>1.5681003584229389E-2</v>
          </cell>
          <cell r="AP151">
            <v>0</v>
          </cell>
          <cell r="AQ151">
            <v>7.4671445639187574E-3</v>
          </cell>
          <cell r="AR151">
            <v>0</v>
          </cell>
          <cell r="AS151">
            <v>0.97685185185185197</v>
          </cell>
          <cell r="AT151">
            <v>2.3148148148148147E-2</v>
          </cell>
          <cell r="AU151">
            <v>1.0000000000000002</v>
          </cell>
          <cell r="AV151">
            <v>0.53406481179622733</v>
          </cell>
          <cell r="AW151">
            <v>0.44278704005562464</v>
          </cell>
          <cell r="AX151">
            <v>1.5681003584229389E-2</v>
          </cell>
          <cell r="AY151">
            <v>0</v>
          </cell>
          <cell r="AZ151">
            <v>7.4671445639187574E-3</v>
          </cell>
          <cell r="BA151">
            <v>0</v>
          </cell>
          <cell r="BB151">
            <v>0.97685185185185197</v>
          </cell>
          <cell r="BC151">
            <v>2.3148148148148147E-2</v>
          </cell>
          <cell r="BD151">
            <v>1.0000000000000002</v>
          </cell>
          <cell r="BE151">
            <v>0.18692268412867954</v>
          </cell>
          <cell r="BF151">
            <v>0.1549754640194686</v>
          </cell>
          <cell r="BG151">
            <v>5.4883512544802856E-3</v>
          </cell>
          <cell r="BH151">
            <v>0</v>
          </cell>
          <cell r="BI151">
            <v>2.6135005973715649E-3</v>
          </cell>
          <cell r="BJ151">
            <v>0</v>
          </cell>
          <cell r="BK151">
            <v>0.34189814814814812</v>
          </cell>
          <cell r="BL151">
            <v>8.1018518518518497E-3</v>
          </cell>
          <cell r="BM151">
            <v>0.35</v>
          </cell>
          <cell r="BN151">
            <v>2088849.9648804751</v>
          </cell>
          <cell r="BO151">
            <v>2114124.5605654097</v>
          </cell>
          <cell r="BP151">
            <v>2061856.0550571748</v>
          </cell>
          <cell r="BQ151">
            <v>2009887.7917769765</v>
          </cell>
          <cell r="BR151">
            <v>1995351.3207100062</v>
          </cell>
          <cell r="BS151">
            <v>1970612.4339710819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2088849.9648804751</v>
          </cell>
          <cell r="CB151">
            <v>0</v>
          </cell>
          <cell r="CC151">
            <v>0</v>
          </cell>
          <cell r="CD151">
            <v>2088849.9648804751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2114124.5605654097</v>
          </cell>
          <cell r="CM151">
            <v>0</v>
          </cell>
          <cell r="CN151">
            <v>0</v>
          </cell>
          <cell r="CO151">
            <v>2114124.5605654097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2061856.0550571748</v>
          </cell>
          <cell r="CX151">
            <v>0</v>
          </cell>
          <cell r="CY151">
            <v>0</v>
          </cell>
          <cell r="CZ151">
            <v>2061856.0550571748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2009887.7917769765</v>
          </cell>
          <cell r="DI151">
            <v>0</v>
          </cell>
          <cell r="DJ151">
            <v>0</v>
          </cell>
          <cell r="DK151">
            <v>2009887.7917769765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1995351.3207100062</v>
          </cell>
          <cell r="DT151">
            <v>0</v>
          </cell>
          <cell r="DU151">
            <v>0</v>
          </cell>
          <cell r="DV151">
            <v>1995351.3207100062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1970612.4339710819</v>
          </cell>
          <cell r="EE151">
            <v>0</v>
          </cell>
          <cell r="EF151">
            <v>0</v>
          </cell>
          <cell r="EG151">
            <v>1970612.4339710819</v>
          </cell>
          <cell r="EH151">
            <v>1115581.263364447</v>
          </cell>
          <cell r="EI151">
            <v>924915.69306972099</v>
          </cell>
          <cell r="EJ151">
            <v>32755.263786208165</v>
          </cell>
          <cell r="EK151">
            <v>0</v>
          </cell>
          <cell r="EL151">
            <v>15597.744660099126</v>
          </cell>
          <cell r="EM151">
            <v>0</v>
          </cell>
          <cell r="EN151">
            <v>2040496.9564341679</v>
          </cell>
          <cell r="EO151">
            <v>48353.008446307293</v>
          </cell>
          <cell r="EP151">
            <v>2088849.9648804755</v>
          </cell>
          <cell r="EQ151">
            <v>1129079.5355521473</v>
          </cell>
          <cell r="ER151">
            <v>936106.95648165594</v>
          </cell>
          <cell r="ES151">
            <v>33151.594811733572</v>
          </cell>
          <cell r="ET151">
            <v>0</v>
          </cell>
          <cell r="EU151">
            <v>15786.473719873131</v>
          </cell>
          <cell r="EV151">
            <v>0</v>
          </cell>
          <cell r="EW151">
            <v>2065186.4920338034</v>
          </cell>
          <cell r="EX151">
            <v>48938.068531606703</v>
          </cell>
          <cell r="EY151">
            <v>2114124.5605654102</v>
          </cell>
          <cell r="EZ151">
            <v>1101164.7659950217</v>
          </cell>
          <cell r="FA151">
            <v>912963.13963953347</v>
          </cell>
          <cell r="FB151">
            <v>32331.972189516626</v>
          </cell>
          <cell r="FC151">
            <v>0</v>
          </cell>
          <cell r="FD151">
            <v>15396.177233103157</v>
          </cell>
          <cell r="FE151">
            <v>0</v>
          </cell>
          <cell r="FF151">
            <v>2014127.9056345553</v>
          </cell>
          <cell r="FG151">
            <v>47728.149422619783</v>
          </cell>
          <cell r="FH151">
            <v>2061856.0550571752</v>
          </cell>
          <cell r="FI151">
            <v>1073410.3452469059</v>
          </cell>
          <cell r="FJ151">
            <v>889952.26616486302</v>
          </cell>
          <cell r="FK151">
            <v>31517.057666753662</v>
          </cell>
          <cell r="FL151">
            <v>0</v>
          </cell>
          <cell r="FM151">
            <v>15008.122698454126</v>
          </cell>
          <cell r="FN151">
            <v>0</v>
          </cell>
          <cell r="FO151">
            <v>1963362.6114117689</v>
          </cell>
          <cell r="FP151">
            <v>46525.180365207787</v>
          </cell>
          <cell r="FQ151">
            <v>2009887.791776977</v>
          </cell>
          <cell r="FR151">
            <v>1065646.9275623432</v>
          </cell>
          <cell r="FS151">
            <v>883515.70516826503</v>
          </cell>
          <cell r="FT151">
            <v>31289.111211850453</v>
          </cell>
          <cell r="FU151">
            <v>0</v>
          </cell>
          <cell r="FV151">
            <v>14899.576767547836</v>
          </cell>
          <cell r="FW151">
            <v>0</v>
          </cell>
          <cell r="FX151">
            <v>1949162.6327306081</v>
          </cell>
          <cell r="FY151">
            <v>46188.687979398288</v>
          </cell>
          <cell r="FZ151">
            <v>1995351.3207100066</v>
          </cell>
          <cell r="GA151">
            <v>1052434.7586720714</v>
          </cell>
          <cell r="GB151">
            <v>872561.64673486538</v>
          </cell>
          <cell r="GC151">
            <v>30901.180640227536</v>
          </cell>
          <cell r="GD151">
            <v>0</v>
          </cell>
          <cell r="GE151">
            <v>14714.847923917876</v>
          </cell>
          <cell r="GF151">
            <v>0</v>
          </cell>
          <cell r="GG151">
            <v>1924996.4054069368</v>
          </cell>
          <cell r="GH151">
            <v>45616.02856414541</v>
          </cell>
          <cell r="GI151">
            <v>1970612.4339710823</v>
          </cell>
        </row>
        <row r="152">
          <cell r="E152" t="str">
            <v>OperationsBusiness ArchitectureL6</v>
          </cell>
          <cell r="F152" t="str">
            <v xml:space="preserve">Identify, develop, assess, and implement strategic solutions to improve upon the Cornerstone and related assets </v>
          </cell>
          <cell r="G152">
            <v>6</v>
          </cell>
          <cell r="H152" t="str">
            <v>Business Architecture</v>
          </cell>
          <cell r="I152" t="str">
            <v>OperationsBusiness Architecture6</v>
          </cell>
          <cell r="J152" t="str">
            <v xml:space="preserve">Identify, develop, assess, and implement strategic solutions to improve upon the Cornerstone and related assets </v>
          </cell>
          <cell r="K152" t="str">
            <v>Cornerstone</v>
          </cell>
          <cell r="L152" t="str">
            <v>Cornerstone</v>
          </cell>
          <cell r="M152">
            <v>2</v>
          </cell>
          <cell r="N152">
            <v>83</v>
          </cell>
          <cell r="O152">
            <v>5968142.7568013575</v>
          </cell>
          <cell r="P152">
            <v>6040355.8873297423</v>
          </cell>
          <cell r="Q152">
            <v>5891017.3001633566</v>
          </cell>
          <cell r="R152">
            <v>5742536.5479342192</v>
          </cell>
          <cell r="S152">
            <v>5701003.7734571612</v>
          </cell>
          <cell r="T152">
            <v>5630321.239917377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0.25</v>
          </cell>
          <cell r="AC152">
            <v>0.25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</v>
          </cell>
          <cell r="AL152">
            <v>1</v>
          </cell>
          <cell r="AM152">
            <v>0.41138122094753166</v>
          </cell>
          <cell r="AN152">
            <v>0.57434383947993228</v>
          </cell>
          <cell r="AO152">
            <v>8.4168960883014548E-3</v>
          </cell>
          <cell r="AP152">
            <v>0</v>
          </cell>
          <cell r="AQ152">
            <v>4.7354483941245019E-3</v>
          </cell>
          <cell r="AR152">
            <v>1.1225950901101365E-3</v>
          </cell>
          <cell r="AS152">
            <v>0.98572506042746388</v>
          </cell>
          <cell r="AT152">
            <v>1.4274939572536094E-2</v>
          </cell>
          <cell r="AU152">
            <v>1</v>
          </cell>
          <cell r="AV152">
            <v>0.41138122094753166</v>
          </cell>
          <cell r="AW152">
            <v>0.57434383947993228</v>
          </cell>
          <cell r="AX152">
            <v>8.4168960883014548E-3</v>
          </cell>
          <cell r="AY152">
            <v>0</v>
          </cell>
          <cell r="AZ152">
            <v>4.7354483941245019E-3</v>
          </cell>
          <cell r="BA152">
            <v>1.1225950901101365E-3</v>
          </cell>
          <cell r="BB152">
            <v>0.98572506042746388</v>
          </cell>
          <cell r="BC152">
            <v>1.4274939572536094E-2</v>
          </cell>
          <cell r="BD152">
            <v>1</v>
          </cell>
          <cell r="BE152">
            <v>0.10284530523688291</v>
          </cell>
          <cell r="BF152">
            <v>0.14358595986998307</v>
          </cell>
          <cell r="BG152">
            <v>2.1042240220753637E-3</v>
          </cell>
          <cell r="BH152">
            <v>0</v>
          </cell>
          <cell r="BI152">
            <v>1.1838620985311255E-3</v>
          </cell>
          <cell r="BJ152">
            <v>2.8064877252753412E-4</v>
          </cell>
          <cell r="BK152">
            <v>0.24643126510686597</v>
          </cell>
          <cell r="BL152">
            <v>3.5687348931340234E-3</v>
          </cell>
          <cell r="BM152">
            <v>0.25</v>
          </cell>
          <cell r="BN152">
            <v>1492035.6892003394</v>
          </cell>
          <cell r="BO152">
            <v>1510088.9718324356</v>
          </cell>
          <cell r="BP152">
            <v>1472754.3250408391</v>
          </cell>
          <cell r="BQ152">
            <v>1435634.1369835548</v>
          </cell>
          <cell r="BR152">
            <v>1425250.9433642903</v>
          </cell>
          <cell r="BS152">
            <v>1407580.3099793443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1492035.6892003394</v>
          </cell>
          <cell r="CB152">
            <v>0</v>
          </cell>
          <cell r="CC152">
            <v>0</v>
          </cell>
          <cell r="CD152">
            <v>1492035.6892003394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1510088.9718324356</v>
          </cell>
          <cell r="CM152">
            <v>0</v>
          </cell>
          <cell r="CN152">
            <v>0</v>
          </cell>
          <cell r="CO152">
            <v>1510088.9718324356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1472754.3250408391</v>
          </cell>
          <cell r="CX152">
            <v>0</v>
          </cell>
          <cell r="CY152">
            <v>0</v>
          </cell>
          <cell r="CZ152">
            <v>1472754.3250408391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1435634.1369835548</v>
          </cell>
          <cell r="DI152">
            <v>0</v>
          </cell>
          <cell r="DJ152">
            <v>0</v>
          </cell>
          <cell r="DK152">
            <v>1435634.1369835548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1425250.9433642903</v>
          </cell>
          <cell r="DT152">
            <v>0</v>
          </cell>
          <cell r="DU152">
            <v>0</v>
          </cell>
          <cell r="DV152">
            <v>1425250.9433642903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1407580.3099793443</v>
          </cell>
          <cell r="EE152">
            <v>0</v>
          </cell>
          <cell r="EF152">
            <v>0</v>
          </cell>
          <cell r="EG152">
            <v>1407580.3099793443</v>
          </cell>
          <cell r="EH152">
            <v>613795.46352052747</v>
          </cell>
          <cell r="EI152">
            <v>856941.5063764099</v>
          </cell>
          <cell r="EJ152">
            <v>12558.309356036501</v>
          </cell>
          <cell r="EK152">
            <v>0</v>
          </cell>
          <cell r="EL152">
            <v>7065.4580084001918</v>
          </cell>
          <cell r="EM152">
            <v>1674.9519389653944</v>
          </cell>
          <cell r="EN152">
            <v>1470736.9698969373</v>
          </cell>
          <cell r="EO152">
            <v>21298.719303402089</v>
          </cell>
          <cell r="EP152">
            <v>1492035.6892003394</v>
          </cell>
          <cell r="EQ152">
            <v>621222.24497183005</v>
          </cell>
          <cell r="ER152">
            <v>867310.29803854437</v>
          </cell>
          <cell r="ES152">
            <v>12710.261960003592</v>
          </cell>
          <cell r="ET152">
            <v>0</v>
          </cell>
          <cell r="EU152">
            <v>7150.948396649027</v>
          </cell>
          <cell r="EV152">
            <v>1695.2184654085563</v>
          </cell>
          <cell r="EW152">
            <v>1488532.5430103743</v>
          </cell>
          <cell r="EX152">
            <v>21556.428822061178</v>
          </cell>
          <cell r="EY152">
            <v>1510088.9718324356</v>
          </cell>
          <cell r="EZ152">
            <v>605863.47239105834</v>
          </cell>
          <cell r="FA152">
            <v>845867.37365463178</v>
          </cell>
          <cell r="FB152">
            <v>12396.020117465288</v>
          </cell>
          <cell r="FC152">
            <v>0</v>
          </cell>
          <cell r="FD152">
            <v>6974.1521034545567</v>
          </cell>
          <cell r="FE152">
            <v>1653.306774229314</v>
          </cell>
          <cell r="FF152">
            <v>1451730.8460456899</v>
          </cell>
          <cell r="FG152">
            <v>21023.478995149158</v>
          </cell>
          <cell r="FH152">
            <v>1472754.3250408391</v>
          </cell>
          <cell r="FI152">
            <v>590592.92410625063</v>
          </cell>
          <cell r="FJ152">
            <v>824547.62232359394</v>
          </cell>
          <cell r="FK152">
            <v>12083.583351808917</v>
          </cell>
          <cell r="FL152">
            <v>0</v>
          </cell>
          <cell r="FM152">
            <v>6798.3713685290895</v>
          </cell>
          <cell r="FN152">
            <v>1611.6358333722417</v>
          </cell>
          <cell r="FO152">
            <v>1415140.5464298446</v>
          </cell>
          <cell r="FP152">
            <v>20493.590553710248</v>
          </cell>
          <cell r="FQ152">
            <v>1435634.1369835548</v>
          </cell>
          <cell r="FR152">
            <v>586321.473237823</v>
          </cell>
          <cell r="FS152">
            <v>818584.09903424198</v>
          </cell>
          <cell r="FT152">
            <v>11996.189090050853</v>
          </cell>
          <cell r="FU152">
            <v>0</v>
          </cell>
          <cell r="FV152">
            <v>6749.2022909788602</v>
          </cell>
          <cell r="FW152">
            <v>1599.9797111955925</v>
          </cell>
          <cell r="FX152">
            <v>1404905.5722720649</v>
          </cell>
          <cell r="FY152">
            <v>20345.371092225305</v>
          </cell>
          <cell r="FZ152">
            <v>1425250.9433642903</v>
          </cell>
          <cell r="GA152">
            <v>579052.10650100769</v>
          </cell>
          <cell r="GB152">
            <v>808435.07960988977</v>
          </cell>
          <cell r="GC152">
            <v>11847.457205035293</v>
          </cell>
          <cell r="GD152">
            <v>0</v>
          </cell>
          <cell r="GE152">
            <v>6665.5239184929542</v>
          </cell>
          <cell r="GF152">
            <v>1580.1427449185157</v>
          </cell>
          <cell r="GG152">
            <v>1387487.1861108975</v>
          </cell>
          <cell r="GH152">
            <v>20093.123868446761</v>
          </cell>
          <cell r="GI152">
            <v>1407580.3099793443</v>
          </cell>
        </row>
        <row r="153">
          <cell r="E153" t="str">
            <v>OperationsBusiness ArchitectureL10</v>
          </cell>
          <cell r="F153" t="str">
            <v>OTHER DEPARTMENT ACTIVITIES</v>
          </cell>
          <cell r="G153">
            <v>10</v>
          </cell>
          <cell r="H153" t="str">
            <v>Business Architecture</v>
          </cell>
          <cell r="I153" t="str">
            <v>OperationsBusiness Architecture10</v>
          </cell>
          <cell r="J153" t="str">
            <v>OTHER DEPARTMENT ACTIVITIES</v>
          </cell>
          <cell r="K153" t="str">
            <v>Business Architecture (Internal)</v>
          </cell>
          <cell r="L153" t="str">
            <v>Business Architecture (Internal)</v>
          </cell>
          <cell r="M153">
            <v>2</v>
          </cell>
          <cell r="N153">
            <v>81</v>
          </cell>
          <cell r="O153">
            <v>5968142.7568013575</v>
          </cell>
          <cell r="P153">
            <v>6040355.8873297423</v>
          </cell>
          <cell r="Q153">
            <v>5891017.3001633566</v>
          </cell>
          <cell r="R153">
            <v>5742536.5479342192</v>
          </cell>
          <cell r="S153">
            <v>5701003.7734571612</v>
          </cell>
          <cell r="T153">
            <v>5630321.239917377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0.05</v>
          </cell>
          <cell r="AC153">
            <v>0.05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</v>
          </cell>
          <cell r="AL153">
            <v>1</v>
          </cell>
          <cell r="AM153">
            <v>0.50141634891085363</v>
          </cell>
          <cell r="AN153">
            <v>0.47856558388713671</v>
          </cell>
          <cell r="AO153">
            <v>1.3440332710345219E-2</v>
          </cell>
          <cell r="AP153">
            <v>0</v>
          </cell>
          <cell r="AQ153">
            <v>6.2232307789980377E-3</v>
          </cell>
          <cell r="AR153">
            <v>3.5450371266635881E-4</v>
          </cell>
          <cell r="AS153">
            <v>0.9799819327979904</v>
          </cell>
          <cell r="AT153">
            <v>2.0018067202009614E-2</v>
          </cell>
          <cell r="AU153">
            <v>0.99999999999999989</v>
          </cell>
          <cell r="AV153">
            <v>0.50141634891085363</v>
          </cell>
          <cell r="AW153">
            <v>0.47856558388713671</v>
          </cell>
          <cell r="AX153">
            <v>1.3440332710345219E-2</v>
          </cell>
          <cell r="AY153">
            <v>0</v>
          </cell>
          <cell r="AZ153">
            <v>6.2232307789980377E-3</v>
          </cell>
          <cell r="BA153">
            <v>3.5450371266635881E-4</v>
          </cell>
          <cell r="BB153">
            <v>0.9799819327979904</v>
          </cell>
          <cell r="BC153">
            <v>2.0018067202009614E-2</v>
          </cell>
          <cell r="BD153">
            <v>0.99999999999999989</v>
          </cell>
          <cell r="BE153">
            <v>2.5070817445542681E-2</v>
          </cell>
          <cell r="BF153">
            <v>2.3928279194356836E-2</v>
          </cell>
          <cell r="BG153">
            <v>6.7201663551726099E-4</v>
          </cell>
          <cell r="BH153">
            <v>0</v>
          </cell>
          <cell r="BI153">
            <v>3.1116153894990192E-4</v>
          </cell>
          <cell r="BJ153">
            <v>1.7725185633317942E-5</v>
          </cell>
          <cell r="BK153">
            <v>4.8999096639899514E-2</v>
          </cell>
          <cell r="BL153">
            <v>1.0009033601004807E-3</v>
          </cell>
          <cell r="BM153">
            <v>4.9999999999999996E-2</v>
          </cell>
          <cell r="BN153">
            <v>298407.13784006791</v>
          </cell>
          <cell r="BO153">
            <v>302017.79436648713</v>
          </cell>
          <cell r="BP153">
            <v>294550.86500816786</v>
          </cell>
          <cell r="BQ153">
            <v>287126.82739671099</v>
          </cell>
          <cell r="BR153">
            <v>285050.18867285806</v>
          </cell>
          <cell r="BS153">
            <v>281516.06199586886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298407.13784006791</v>
          </cell>
          <cell r="CB153">
            <v>0</v>
          </cell>
          <cell r="CC153">
            <v>0</v>
          </cell>
          <cell r="CD153">
            <v>298407.13784006791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302017.79436648713</v>
          </cell>
          <cell r="CM153">
            <v>0</v>
          </cell>
          <cell r="CN153">
            <v>0</v>
          </cell>
          <cell r="CO153">
            <v>302017.79436648713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294550.86500816786</v>
          </cell>
          <cell r="CX153">
            <v>0</v>
          </cell>
          <cell r="CY153">
            <v>0</v>
          </cell>
          <cell r="CZ153">
            <v>294550.86500816786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287126.82739671099</v>
          </cell>
          <cell r="DI153">
            <v>0</v>
          </cell>
          <cell r="DJ153">
            <v>0</v>
          </cell>
          <cell r="DK153">
            <v>287126.82739671099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285050.18867285806</v>
          </cell>
          <cell r="DT153">
            <v>0</v>
          </cell>
          <cell r="DU153">
            <v>0</v>
          </cell>
          <cell r="DV153">
            <v>285050.18867285806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281516.06199586886</v>
          </cell>
          <cell r="EE153">
            <v>0</v>
          </cell>
          <cell r="EF153">
            <v>0</v>
          </cell>
          <cell r="EG153">
            <v>281516.06199586886</v>
          </cell>
          <cell r="EH153">
            <v>149626.21754470468</v>
          </cell>
          <cell r="EI153">
            <v>142807.38615652139</v>
          </cell>
          <cell r="EJ153">
            <v>4010.6912157123593</v>
          </cell>
          <cell r="EK153">
            <v>0</v>
          </cell>
          <cell r="EL153">
            <v>1857.0564848790207</v>
          </cell>
          <cell r="EM153">
            <v>105.78643825044595</v>
          </cell>
          <cell r="EN153">
            <v>292433.60370122606</v>
          </cell>
          <cell r="EO153">
            <v>5973.5341388418256</v>
          </cell>
          <cell r="EP153">
            <v>298407.13784006785</v>
          </cell>
          <cell r="EQ153">
            <v>151436.65975735296</v>
          </cell>
          <cell r="ER153">
            <v>144535.32210530312</v>
          </cell>
          <cell r="ES153">
            <v>4059.2196407302131</v>
          </cell>
          <cell r="ET153">
            <v>0</v>
          </cell>
          <cell r="EU153">
            <v>1879.5264337066228</v>
          </cell>
          <cell r="EV153">
            <v>107.06642939422458</v>
          </cell>
          <cell r="EW153">
            <v>295971.98186265607</v>
          </cell>
          <cell r="EX153">
            <v>6045.81250383106</v>
          </cell>
          <cell r="EY153">
            <v>302017.79436648707</v>
          </cell>
          <cell r="EZ153">
            <v>147692.61930092925</v>
          </cell>
          <cell r="FA153">
            <v>140961.90669709505</v>
          </cell>
          <cell r="FB153">
            <v>3958.8616258297575</v>
          </cell>
          <cell r="FC153">
            <v>0</v>
          </cell>
          <cell r="FD153">
            <v>1833.0580090993262</v>
          </cell>
          <cell r="FE153">
            <v>104.41937521448298</v>
          </cell>
          <cell r="FF153">
            <v>288654.52599802433</v>
          </cell>
          <cell r="FG153">
            <v>5896.3390101435662</v>
          </cell>
          <cell r="FH153">
            <v>294550.86500816781</v>
          </cell>
          <cell r="FI153">
            <v>143970.08546761569</v>
          </cell>
          <cell r="FJ153">
            <v>137409.01780276812</v>
          </cell>
          <cell r="FK153">
            <v>3859.0800902776605</v>
          </cell>
          <cell r="FL153">
            <v>0</v>
          </cell>
          <cell r="FM153">
            <v>1786.8565097312687</v>
          </cell>
          <cell r="FN153">
            <v>101.78752631824683</v>
          </cell>
          <cell r="FO153">
            <v>281379.10327038378</v>
          </cell>
          <cell r="FP153">
            <v>5747.7241263271753</v>
          </cell>
          <cell r="FQ153">
            <v>287126.82739671093</v>
          </cell>
          <cell r="FR153">
            <v>142928.82486069444</v>
          </cell>
          <cell r="FS153">
            <v>136415.20997936479</v>
          </cell>
          <cell r="FT153">
            <v>3831.1693749098904</v>
          </cell>
          <cell r="FU153">
            <v>0</v>
          </cell>
          <cell r="FV153">
            <v>1773.9331077081281</v>
          </cell>
          <cell r="FW153">
            <v>101.05135018077424</v>
          </cell>
          <cell r="FX153">
            <v>279344.03484005929</v>
          </cell>
          <cell r="FY153">
            <v>5706.1538327987928</v>
          </cell>
          <cell r="FZ153">
            <v>285050.188672858</v>
          </cell>
          <cell r="GA153">
            <v>141156.75596573009</v>
          </cell>
          <cell r="GB153">
            <v>134723.89858266036</v>
          </cell>
          <cell r="GC153">
            <v>3783.6695365306491</v>
          </cell>
          <cell r="GD153">
            <v>0</v>
          </cell>
          <cell r="GE153">
            <v>1751.939421795011</v>
          </cell>
          <cell r="GF153">
            <v>99.798489152748346</v>
          </cell>
          <cell r="GG153">
            <v>275880.65454839048</v>
          </cell>
          <cell r="GH153">
            <v>5635.4074474784074</v>
          </cell>
          <cell r="GI153">
            <v>281516.0619958688</v>
          </cell>
        </row>
        <row r="154">
          <cell r="E154" t="str">
            <v>OperationsBusiness ArchitectureN1</v>
          </cell>
          <cell r="F154" t="str">
            <v>General Departmental Expenses</v>
          </cell>
          <cell r="G154">
            <v>1</v>
          </cell>
          <cell r="H154" t="str">
            <v>Business Architecture</v>
          </cell>
          <cell r="I154" t="str">
            <v>OperationsBusiness Architecture1</v>
          </cell>
          <cell r="J154" t="str">
            <v>General Departmental Expenses</v>
          </cell>
          <cell r="K154" t="str">
            <v>Business Architecture (Internal)</v>
          </cell>
          <cell r="L154" t="str">
            <v>Business Architecture (Internal)</v>
          </cell>
          <cell r="M154">
            <v>2</v>
          </cell>
          <cell r="N154">
            <v>81</v>
          </cell>
          <cell r="O154">
            <v>500000</v>
          </cell>
          <cell r="P154">
            <v>500000</v>
          </cell>
          <cell r="Q154">
            <v>500000</v>
          </cell>
          <cell r="R154">
            <v>500000</v>
          </cell>
          <cell r="S154">
            <v>500000</v>
          </cell>
          <cell r="T154">
            <v>500000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1</v>
          </cell>
          <cell r="AC154">
            <v>1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</v>
          </cell>
          <cell r="AL154">
            <v>1</v>
          </cell>
          <cell r="AM154">
            <v>0.50141634891085363</v>
          </cell>
          <cell r="AN154">
            <v>0.47856558388713671</v>
          </cell>
          <cell r="AO154">
            <v>1.3440332710345219E-2</v>
          </cell>
          <cell r="AP154">
            <v>0</v>
          </cell>
          <cell r="AQ154">
            <v>6.2232307789980377E-3</v>
          </cell>
          <cell r="AR154">
            <v>3.5450371266635881E-4</v>
          </cell>
          <cell r="AS154">
            <v>0.9799819327979904</v>
          </cell>
          <cell r="AT154">
            <v>2.0018067202009614E-2</v>
          </cell>
          <cell r="AU154">
            <v>0.99999999999999989</v>
          </cell>
          <cell r="AV154">
            <v>0.50141634891085363</v>
          </cell>
          <cell r="AW154">
            <v>0.47856558388713671</v>
          </cell>
          <cell r="AX154">
            <v>1.3440332710345219E-2</v>
          </cell>
          <cell r="AY154">
            <v>0</v>
          </cell>
          <cell r="AZ154">
            <v>6.2232307789980377E-3</v>
          </cell>
          <cell r="BA154">
            <v>3.5450371266635881E-4</v>
          </cell>
          <cell r="BB154">
            <v>0.9799819327979904</v>
          </cell>
          <cell r="BC154">
            <v>2.0018067202009614E-2</v>
          </cell>
          <cell r="BD154">
            <v>0.99999999999999989</v>
          </cell>
          <cell r="BE154">
            <v>0.50141634891085363</v>
          </cell>
          <cell r="BF154">
            <v>0.47856558388713671</v>
          </cell>
          <cell r="BG154">
            <v>1.3440332710345219E-2</v>
          </cell>
          <cell r="BH154">
            <v>0</v>
          </cell>
          <cell r="BI154">
            <v>6.2232307789980377E-3</v>
          </cell>
          <cell r="BJ154">
            <v>3.5450371266635881E-4</v>
          </cell>
          <cell r="BK154">
            <v>0.9799819327979904</v>
          </cell>
          <cell r="BL154">
            <v>2.0018067202009614E-2</v>
          </cell>
          <cell r="BM154">
            <v>0.99999999999999989</v>
          </cell>
          <cell r="BN154">
            <v>500000</v>
          </cell>
          <cell r="BO154">
            <v>500000</v>
          </cell>
          <cell r="BP154">
            <v>500000</v>
          </cell>
          <cell r="BQ154">
            <v>500000</v>
          </cell>
          <cell r="BR154">
            <v>500000</v>
          </cell>
          <cell r="BS154">
            <v>500000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500000</v>
          </cell>
          <cell r="CB154">
            <v>0</v>
          </cell>
          <cell r="CC154">
            <v>0</v>
          </cell>
          <cell r="CD154">
            <v>500000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500000</v>
          </cell>
          <cell r="CM154">
            <v>0</v>
          </cell>
          <cell r="CN154">
            <v>0</v>
          </cell>
          <cell r="CO154">
            <v>500000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500000</v>
          </cell>
          <cell r="CX154">
            <v>0</v>
          </cell>
          <cell r="CY154">
            <v>0</v>
          </cell>
          <cell r="CZ154">
            <v>500000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500000</v>
          </cell>
          <cell r="DI154">
            <v>0</v>
          </cell>
          <cell r="DJ154">
            <v>0</v>
          </cell>
          <cell r="DK154">
            <v>500000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500000</v>
          </cell>
          <cell r="DT154">
            <v>0</v>
          </cell>
          <cell r="DU154">
            <v>0</v>
          </cell>
          <cell r="DV154">
            <v>500000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500000</v>
          </cell>
          <cell r="EE154">
            <v>0</v>
          </cell>
          <cell r="EF154">
            <v>0</v>
          </cell>
          <cell r="EG154">
            <v>500000</v>
          </cell>
          <cell r="EH154">
            <v>250708.17445542681</v>
          </cell>
          <cell r="EI154">
            <v>239282.79194356836</v>
          </cell>
          <cell r="EJ154">
            <v>6720.1663551726097</v>
          </cell>
          <cell r="EK154">
            <v>0</v>
          </cell>
          <cell r="EL154">
            <v>3111.6153894990189</v>
          </cell>
          <cell r="EM154">
            <v>177.2518563331794</v>
          </cell>
          <cell r="EN154">
            <v>489990.9663989952</v>
          </cell>
          <cell r="EO154">
            <v>10009.033601004807</v>
          </cell>
          <cell r="EP154">
            <v>499999.99999999994</v>
          </cell>
          <cell r="EQ154">
            <v>250708.17445542681</v>
          </cell>
          <cell r="ER154">
            <v>239282.79194356836</v>
          </cell>
          <cell r="ES154">
            <v>6720.1663551726097</v>
          </cell>
          <cell r="ET154">
            <v>0</v>
          </cell>
          <cell r="EU154">
            <v>3111.6153894990189</v>
          </cell>
          <cell r="EV154">
            <v>177.2518563331794</v>
          </cell>
          <cell r="EW154">
            <v>489990.9663989952</v>
          </cell>
          <cell r="EX154">
            <v>10009.033601004807</v>
          </cell>
          <cell r="EY154">
            <v>499999.99999999994</v>
          </cell>
          <cell r="EZ154">
            <v>250708.17445542681</v>
          </cell>
          <cell r="FA154">
            <v>239282.79194356836</v>
          </cell>
          <cell r="FB154">
            <v>6720.1663551726097</v>
          </cell>
          <cell r="FC154">
            <v>0</v>
          </cell>
          <cell r="FD154">
            <v>3111.6153894990189</v>
          </cell>
          <cell r="FE154">
            <v>177.2518563331794</v>
          </cell>
          <cell r="FF154">
            <v>489990.9663989952</v>
          </cell>
          <cell r="FG154">
            <v>10009.033601004807</v>
          </cell>
          <cell r="FH154">
            <v>499999.99999999994</v>
          </cell>
          <cell r="FI154">
            <v>250708.17445542681</v>
          </cell>
          <cell r="FJ154">
            <v>239282.79194356836</v>
          </cell>
          <cell r="FK154">
            <v>6720.1663551726097</v>
          </cell>
          <cell r="FL154">
            <v>0</v>
          </cell>
          <cell r="FM154">
            <v>3111.6153894990189</v>
          </cell>
          <cell r="FN154">
            <v>177.2518563331794</v>
          </cell>
          <cell r="FO154">
            <v>489990.9663989952</v>
          </cell>
          <cell r="FP154">
            <v>10009.033601004807</v>
          </cell>
          <cell r="FQ154">
            <v>499999.99999999994</v>
          </cell>
          <cell r="FR154">
            <v>250708.17445542681</v>
          </cell>
          <cell r="FS154">
            <v>239282.79194356836</v>
          </cell>
          <cell r="FT154">
            <v>6720.1663551726097</v>
          </cell>
          <cell r="FU154">
            <v>0</v>
          </cell>
          <cell r="FV154">
            <v>3111.6153894990189</v>
          </cell>
          <cell r="FW154">
            <v>177.2518563331794</v>
          </cell>
          <cell r="FX154">
            <v>489990.9663989952</v>
          </cell>
          <cell r="FY154">
            <v>10009.033601004807</v>
          </cell>
          <cell r="FZ154">
            <v>499999.99999999994</v>
          </cell>
          <cell r="GA154">
            <v>250708.17445542681</v>
          </cell>
          <cell r="GB154">
            <v>239282.79194356836</v>
          </cell>
          <cell r="GC154">
            <v>6720.1663551726097</v>
          </cell>
          <cell r="GD154">
            <v>0</v>
          </cell>
          <cell r="GE154">
            <v>3111.6153894990189</v>
          </cell>
          <cell r="GF154">
            <v>177.2518563331794</v>
          </cell>
          <cell r="GG154">
            <v>489990.9663989952</v>
          </cell>
          <cell r="GH154">
            <v>10009.033601004807</v>
          </cell>
          <cell r="GI154">
            <v>499999.99999999994</v>
          </cell>
        </row>
        <row r="155">
          <cell r="E155" t="str">
            <v>OperationsBusiness ArchitectureN10</v>
          </cell>
          <cell r="F155" t="str">
            <v>OTHER DEPARTMENT ACTIVITIES</v>
          </cell>
          <cell r="G155">
            <v>10</v>
          </cell>
          <cell r="H155" t="str">
            <v>Business Architecture</v>
          </cell>
          <cell r="I155" t="str">
            <v>OperationsBusiness Architecture10</v>
          </cell>
          <cell r="J155" t="str">
            <v>OTHER DEPARTMENT ACTIVITIES</v>
          </cell>
          <cell r="K155" t="str">
            <v>Business Architecture (Internal)</v>
          </cell>
          <cell r="L155" t="str">
            <v>Business Architecture (Internal)</v>
          </cell>
          <cell r="M155">
            <v>2</v>
          </cell>
          <cell r="N155">
            <v>81</v>
          </cell>
          <cell r="O155">
            <v>500000</v>
          </cell>
          <cell r="P155">
            <v>500000</v>
          </cell>
          <cell r="Q155">
            <v>500000</v>
          </cell>
          <cell r="R155">
            <v>500000</v>
          </cell>
          <cell r="S155">
            <v>500000</v>
          </cell>
          <cell r="T155">
            <v>500000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0.50141634891085363</v>
          </cell>
          <cell r="AN155">
            <v>0.47856558388713671</v>
          </cell>
          <cell r="AO155">
            <v>1.3440332710345219E-2</v>
          </cell>
          <cell r="AP155">
            <v>0</v>
          </cell>
          <cell r="AQ155">
            <v>6.2232307789980377E-3</v>
          </cell>
          <cell r="AR155">
            <v>3.5450371266635881E-4</v>
          </cell>
          <cell r="AS155">
            <v>0.9799819327979904</v>
          </cell>
          <cell r="AT155">
            <v>2.0018067202009614E-2</v>
          </cell>
          <cell r="AU155">
            <v>0.99999999999999989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</row>
        <row r="156">
          <cell r="E156" t="str">
            <v>OperationsPSITL1</v>
          </cell>
          <cell r="F156" t="str">
            <v>Support to backbone, PCs and applications; Support internal telecommunications</v>
          </cell>
          <cell r="G156">
            <v>1</v>
          </cell>
          <cell r="H156" t="str">
            <v>PSIT</v>
          </cell>
          <cell r="I156" t="str">
            <v>OperationsPSIT1</v>
          </cell>
          <cell r="J156" t="str">
            <v>Support to backbone, PCs and applications; Support internal telecommunications</v>
          </cell>
          <cell r="K156" t="str">
            <v>All Direct</v>
          </cell>
          <cell r="L156" t="str">
            <v>All Direct</v>
          </cell>
          <cell r="M156">
            <v>1</v>
          </cell>
          <cell r="N156">
            <v>6</v>
          </cell>
          <cell r="O156">
            <v>14680179.71009093</v>
          </cell>
          <cell r="P156">
            <v>15354539.388876529</v>
          </cell>
          <cell r="Q156">
            <v>15706585.813200111</v>
          </cell>
          <cell r="R156">
            <v>15615421.114327278</v>
          </cell>
          <cell r="S156">
            <v>15793761.124703659</v>
          </cell>
          <cell r="T156">
            <v>15906152.176712226</v>
          </cell>
          <cell r="U156">
            <v>0.15</v>
          </cell>
          <cell r="V156">
            <v>0.08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0.22999999999999998</v>
          </cell>
          <cell r="AD156">
            <v>0.65217391304347827</v>
          </cell>
          <cell r="AE156">
            <v>0.34782608695652178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0.65217391304347827</v>
          </cell>
          <cell r="AW156">
            <v>0.34782608695652178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1</v>
          </cell>
          <cell r="BC156">
            <v>0</v>
          </cell>
          <cell r="BD156">
            <v>1</v>
          </cell>
          <cell r="BE156">
            <v>0.15</v>
          </cell>
          <cell r="BF156">
            <v>0.08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0.22999999999999998</v>
          </cell>
          <cell r="BL156">
            <v>0</v>
          </cell>
          <cell r="BM156">
            <v>0.22999999999999998</v>
          </cell>
          <cell r="BN156">
            <v>3376441.3333209134</v>
          </cell>
          <cell r="BO156">
            <v>3531544.0594416014</v>
          </cell>
          <cell r="BP156">
            <v>3612514.7370360252</v>
          </cell>
          <cell r="BQ156">
            <v>3591546.8562952736</v>
          </cell>
          <cell r="BR156">
            <v>3632565.058681841</v>
          </cell>
          <cell r="BS156">
            <v>3658415.0006438117</v>
          </cell>
          <cell r="BT156">
            <v>2202026.9565136391</v>
          </cell>
          <cell r="BU156">
            <v>1174414.3768072743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3376441.3333209134</v>
          </cell>
          <cell r="CC156">
            <v>0</v>
          </cell>
          <cell r="CD156">
            <v>3376441.3333209134</v>
          </cell>
          <cell r="CE156">
            <v>2303180.9083314794</v>
          </cell>
          <cell r="CF156">
            <v>1228363.1511101224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3531544.0594416019</v>
          </cell>
          <cell r="CN156">
            <v>0</v>
          </cell>
          <cell r="CO156">
            <v>3531544.0594416019</v>
          </cell>
          <cell r="CP156">
            <v>2355987.8719800166</v>
          </cell>
          <cell r="CQ156">
            <v>1256526.8650560088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3612514.7370360252</v>
          </cell>
          <cell r="CY156">
            <v>0</v>
          </cell>
          <cell r="CZ156">
            <v>3612514.7370360252</v>
          </cell>
          <cell r="DA156">
            <v>2342313.1671490916</v>
          </cell>
          <cell r="DB156">
            <v>1249233.6891461823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3591546.8562952736</v>
          </cell>
          <cell r="DJ156">
            <v>0</v>
          </cell>
          <cell r="DK156">
            <v>3591546.8562952736</v>
          </cell>
          <cell r="DL156">
            <v>2369064.1687055486</v>
          </cell>
          <cell r="DM156">
            <v>1263500.8899762926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3632565.058681841</v>
          </cell>
          <cell r="DU156">
            <v>0</v>
          </cell>
          <cell r="DV156">
            <v>3632565.058681841</v>
          </cell>
          <cell r="DW156">
            <v>2385922.8265068335</v>
          </cell>
          <cell r="DX156">
            <v>1272492.1741369781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3658415.0006438117</v>
          </cell>
          <cell r="EF156">
            <v>0</v>
          </cell>
          <cell r="EG156">
            <v>3658415.0006438117</v>
          </cell>
          <cell r="EH156">
            <v>2202026.9565136391</v>
          </cell>
          <cell r="EI156">
            <v>1174414.3768072743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3376441.3333209134</v>
          </cell>
          <cell r="EO156">
            <v>0</v>
          </cell>
          <cell r="EP156">
            <v>3376441.3333209134</v>
          </cell>
          <cell r="EQ156">
            <v>2303180.9083314794</v>
          </cell>
          <cell r="ER156">
            <v>1228363.1511101224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3531544.0594416014</v>
          </cell>
          <cell r="EX156">
            <v>0</v>
          </cell>
          <cell r="EY156">
            <v>3531544.0594416014</v>
          </cell>
          <cell r="EZ156">
            <v>2355987.8719800166</v>
          </cell>
          <cell r="FA156">
            <v>1256526.8650560088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3612514.7370360252</v>
          </cell>
          <cell r="FG156">
            <v>0</v>
          </cell>
          <cell r="FH156">
            <v>3612514.7370360252</v>
          </cell>
          <cell r="FI156">
            <v>2342313.1671490916</v>
          </cell>
          <cell r="FJ156">
            <v>1249233.6891461823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3591546.8562952736</v>
          </cell>
          <cell r="FP156">
            <v>0</v>
          </cell>
          <cell r="FQ156">
            <v>3591546.8562952736</v>
          </cell>
          <cell r="FR156">
            <v>2369064.1687055486</v>
          </cell>
          <cell r="FS156">
            <v>1263500.8899762926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3632565.058681841</v>
          </cell>
          <cell r="FY156">
            <v>0</v>
          </cell>
          <cell r="FZ156">
            <v>3632565.058681841</v>
          </cell>
          <cell r="GA156">
            <v>2385922.8265068335</v>
          </cell>
          <cell r="GB156">
            <v>1272492.1741369781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3658415.0006438117</v>
          </cell>
          <cell r="GH156">
            <v>0</v>
          </cell>
          <cell r="GI156">
            <v>3658415.0006438117</v>
          </cell>
        </row>
        <row r="157">
          <cell r="E157" t="str">
            <v>OperationsPSITL2</v>
          </cell>
          <cell r="F157" t="str">
            <v>Develop systems required by operating businesses to meet changes in technical, operating and regulatory requirements</v>
          </cell>
          <cell r="G157">
            <v>2</v>
          </cell>
          <cell r="H157" t="str">
            <v>PSIT</v>
          </cell>
          <cell r="I157" t="str">
            <v>OperationsPSIT2</v>
          </cell>
          <cell r="J157" t="str">
            <v>Develop systems required by operating businesses to meet changes in technical, operating and regulatory requirements</v>
          </cell>
          <cell r="K157" t="str">
            <v>All Direct</v>
          </cell>
          <cell r="L157" t="str">
            <v>All Direct</v>
          </cell>
          <cell r="M157">
            <v>1</v>
          </cell>
          <cell r="N157">
            <v>6</v>
          </cell>
          <cell r="O157">
            <v>14680179.71009093</v>
          </cell>
          <cell r="P157">
            <v>15354539.388876529</v>
          </cell>
          <cell r="Q157">
            <v>15706585.813200111</v>
          </cell>
          <cell r="R157">
            <v>15615421.114327278</v>
          </cell>
          <cell r="S157">
            <v>15793761.124703659</v>
          </cell>
          <cell r="T157">
            <v>15906152.176712226</v>
          </cell>
          <cell r="U157">
            <v>0.1</v>
          </cell>
          <cell r="V157">
            <v>0.05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0.15000000000000002</v>
          </cell>
          <cell r="AD157">
            <v>0.66666666666666663</v>
          </cell>
          <cell r="AE157">
            <v>0.33333333333333331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0.66666666666666663</v>
          </cell>
          <cell r="AW157">
            <v>0.33333333333333331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</v>
          </cell>
          <cell r="BC157">
            <v>0</v>
          </cell>
          <cell r="BD157">
            <v>1</v>
          </cell>
          <cell r="BE157">
            <v>0.1</v>
          </cell>
          <cell r="BF157">
            <v>0.05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0.15000000000000002</v>
          </cell>
          <cell r="BL157">
            <v>0</v>
          </cell>
          <cell r="BM157">
            <v>0.15000000000000002</v>
          </cell>
          <cell r="BN157">
            <v>2202026.9565136395</v>
          </cell>
          <cell r="BO157">
            <v>2303180.9083314799</v>
          </cell>
          <cell r="BP157">
            <v>2355987.8719800171</v>
          </cell>
          <cell r="BQ157">
            <v>2342313.1671490921</v>
          </cell>
          <cell r="BR157">
            <v>2369064.1687055491</v>
          </cell>
          <cell r="BS157">
            <v>2385922.8265068345</v>
          </cell>
          <cell r="BT157">
            <v>1468017.9710090929</v>
          </cell>
          <cell r="BU157">
            <v>734008.98550454644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2202026.9565136395</v>
          </cell>
          <cell r="CC157">
            <v>0</v>
          </cell>
          <cell r="CD157">
            <v>2202026.9565136395</v>
          </cell>
          <cell r="CE157">
            <v>1535453.9388876532</v>
          </cell>
          <cell r="CF157">
            <v>767726.96944382659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2303180.9083314799</v>
          </cell>
          <cell r="CN157">
            <v>0</v>
          </cell>
          <cell r="CO157">
            <v>2303180.9083314799</v>
          </cell>
          <cell r="CP157">
            <v>1570658.5813200113</v>
          </cell>
          <cell r="CQ157">
            <v>785329.29066000564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2355987.8719800171</v>
          </cell>
          <cell r="CY157">
            <v>0</v>
          </cell>
          <cell r="CZ157">
            <v>2355987.8719800171</v>
          </cell>
          <cell r="DA157">
            <v>1561542.1114327279</v>
          </cell>
          <cell r="DB157">
            <v>780771.05571636395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2342313.1671490921</v>
          </cell>
          <cell r="DJ157">
            <v>0</v>
          </cell>
          <cell r="DK157">
            <v>2342313.1671490921</v>
          </cell>
          <cell r="DL157">
            <v>1579376.1124703661</v>
          </cell>
          <cell r="DM157">
            <v>789688.05623518303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2369064.1687055491</v>
          </cell>
          <cell r="DU157">
            <v>0</v>
          </cell>
          <cell r="DV157">
            <v>2369064.1687055491</v>
          </cell>
          <cell r="DW157">
            <v>1590615.217671223</v>
          </cell>
          <cell r="DX157">
            <v>795307.60883561149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2385922.8265068345</v>
          </cell>
          <cell r="EF157">
            <v>0</v>
          </cell>
          <cell r="EG157">
            <v>2385922.8265068345</v>
          </cell>
          <cell r="EH157">
            <v>1468017.9710090929</v>
          </cell>
          <cell r="EI157">
            <v>734008.98550454644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2202026.9565136395</v>
          </cell>
          <cell r="EO157">
            <v>0</v>
          </cell>
          <cell r="EP157">
            <v>2202026.9565136395</v>
          </cell>
          <cell r="EQ157">
            <v>1535453.9388876532</v>
          </cell>
          <cell r="ER157">
            <v>767726.96944382659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2303180.9083314799</v>
          </cell>
          <cell r="EX157">
            <v>0</v>
          </cell>
          <cell r="EY157">
            <v>2303180.9083314799</v>
          </cell>
          <cell r="EZ157">
            <v>1570658.5813200113</v>
          </cell>
          <cell r="FA157">
            <v>785329.29066000564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2355987.8719800171</v>
          </cell>
          <cell r="FG157">
            <v>0</v>
          </cell>
          <cell r="FH157">
            <v>2355987.8719800171</v>
          </cell>
          <cell r="FI157">
            <v>1561542.1114327279</v>
          </cell>
          <cell r="FJ157">
            <v>780771.05571636395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2342313.1671490921</v>
          </cell>
          <cell r="FP157">
            <v>0</v>
          </cell>
          <cell r="FQ157">
            <v>2342313.1671490921</v>
          </cell>
          <cell r="FR157">
            <v>1579376.1124703661</v>
          </cell>
          <cell r="FS157">
            <v>789688.05623518303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2369064.1687055491</v>
          </cell>
          <cell r="FY157">
            <v>0</v>
          </cell>
          <cell r="FZ157">
            <v>2369064.1687055491</v>
          </cell>
          <cell r="GA157">
            <v>1590615.217671223</v>
          </cell>
          <cell r="GB157">
            <v>795307.60883561149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2385922.8265068345</v>
          </cell>
          <cell r="GH157">
            <v>0</v>
          </cell>
          <cell r="GI157">
            <v>2385922.8265068345</v>
          </cell>
        </row>
        <row r="158">
          <cell r="E158" t="str">
            <v>OperationsPSITL3</v>
          </cell>
          <cell r="F158" t="str">
            <v>Support Asset Management activities and projects</v>
          </cell>
          <cell r="G158">
            <v>3</v>
          </cell>
          <cell r="H158" t="str">
            <v>PSIT</v>
          </cell>
          <cell r="I158" t="str">
            <v>OperationsPSIT3</v>
          </cell>
          <cell r="J158" t="str">
            <v>Support Asset Management activities and projects</v>
          </cell>
          <cell r="K158" t="str">
            <v>All Direct</v>
          </cell>
          <cell r="L158" t="str">
            <v>All Direct</v>
          </cell>
          <cell r="M158">
            <v>1</v>
          </cell>
          <cell r="N158">
            <v>6</v>
          </cell>
          <cell r="O158">
            <v>14680179.71009093</v>
          </cell>
          <cell r="P158">
            <v>15354539.388876529</v>
          </cell>
          <cell r="Q158">
            <v>15706585.813200111</v>
          </cell>
          <cell r="R158">
            <v>15615421.114327278</v>
          </cell>
          <cell r="S158">
            <v>15793761.124703659</v>
          </cell>
          <cell r="T158">
            <v>15906152.176712226</v>
          </cell>
          <cell r="U158">
            <v>0.1</v>
          </cell>
          <cell r="V158">
            <v>0.05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0.15000000000000002</v>
          </cell>
          <cell r="AD158">
            <v>0.66666666666666663</v>
          </cell>
          <cell r="AE158">
            <v>0.33333333333333331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1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0.66666666666666663</v>
          </cell>
          <cell r="AW158">
            <v>0.33333333333333331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1</v>
          </cell>
          <cell r="BC158">
            <v>0</v>
          </cell>
          <cell r="BD158">
            <v>1</v>
          </cell>
          <cell r="BE158">
            <v>0.1</v>
          </cell>
          <cell r="BF158">
            <v>0.05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0.15000000000000002</v>
          </cell>
          <cell r="BL158">
            <v>0</v>
          </cell>
          <cell r="BM158">
            <v>0.15000000000000002</v>
          </cell>
          <cell r="BN158">
            <v>2202026.9565136395</v>
          </cell>
          <cell r="BO158">
            <v>2303180.9083314799</v>
          </cell>
          <cell r="BP158">
            <v>2355987.8719800171</v>
          </cell>
          <cell r="BQ158">
            <v>2342313.1671490921</v>
          </cell>
          <cell r="BR158">
            <v>2369064.1687055491</v>
          </cell>
          <cell r="BS158">
            <v>2385922.8265068345</v>
          </cell>
          <cell r="BT158">
            <v>1468017.9710090929</v>
          </cell>
          <cell r="BU158">
            <v>734008.98550454644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2202026.9565136395</v>
          </cell>
          <cell r="CC158">
            <v>0</v>
          </cell>
          <cell r="CD158">
            <v>2202026.9565136395</v>
          </cell>
          <cell r="CE158">
            <v>1535453.9388876532</v>
          </cell>
          <cell r="CF158">
            <v>767726.96944382659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2303180.9083314799</v>
          </cell>
          <cell r="CN158">
            <v>0</v>
          </cell>
          <cell r="CO158">
            <v>2303180.9083314799</v>
          </cell>
          <cell r="CP158">
            <v>1570658.5813200113</v>
          </cell>
          <cell r="CQ158">
            <v>785329.29066000564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2355987.8719800171</v>
          </cell>
          <cell r="CY158">
            <v>0</v>
          </cell>
          <cell r="CZ158">
            <v>2355987.8719800171</v>
          </cell>
          <cell r="DA158">
            <v>1561542.1114327279</v>
          </cell>
          <cell r="DB158">
            <v>780771.05571636395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2342313.1671490921</v>
          </cell>
          <cell r="DJ158">
            <v>0</v>
          </cell>
          <cell r="DK158">
            <v>2342313.1671490921</v>
          </cell>
          <cell r="DL158">
            <v>1579376.1124703661</v>
          </cell>
          <cell r="DM158">
            <v>789688.05623518303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2369064.1687055491</v>
          </cell>
          <cell r="DU158">
            <v>0</v>
          </cell>
          <cell r="DV158">
            <v>2369064.1687055491</v>
          </cell>
          <cell r="DW158">
            <v>1590615.217671223</v>
          </cell>
          <cell r="DX158">
            <v>795307.60883561149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2385922.8265068345</v>
          </cell>
          <cell r="EF158">
            <v>0</v>
          </cell>
          <cell r="EG158">
            <v>2385922.8265068345</v>
          </cell>
          <cell r="EH158">
            <v>1468017.9710090929</v>
          </cell>
          <cell r="EI158">
            <v>734008.98550454644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2202026.9565136395</v>
          </cell>
          <cell r="EO158">
            <v>0</v>
          </cell>
          <cell r="EP158">
            <v>2202026.9565136395</v>
          </cell>
          <cell r="EQ158">
            <v>1535453.9388876532</v>
          </cell>
          <cell r="ER158">
            <v>767726.96944382659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2303180.9083314799</v>
          </cell>
          <cell r="EX158">
            <v>0</v>
          </cell>
          <cell r="EY158">
            <v>2303180.9083314799</v>
          </cell>
          <cell r="EZ158">
            <v>1570658.5813200113</v>
          </cell>
          <cell r="FA158">
            <v>785329.29066000564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2355987.8719800171</v>
          </cell>
          <cell r="FG158">
            <v>0</v>
          </cell>
          <cell r="FH158">
            <v>2355987.8719800171</v>
          </cell>
          <cell r="FI158">
            <v>1561542.1114327279</v>
          </cell>
          <cell r="FJ158">
            <v>780771.05571636395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2342313.1671490921</v>
          </cell>
          <cell r="FP158">
            <v>0</v>
          </cell>
          <cell r="FQ158">
            <v>2342313.1671490921</v>
          </cell>
          <cell r="FR158">
            <v>1579376.1124703661</v>
          </cell>
          <cell r="FS158">
            <v>789688.05623518303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2369064.1687055491</v>
          </cell>
          <cell r="FY158">
            <v>0</v>
          </cell>
          <cell r="FZ158">
            <v>2369064.1687055491</v>
          </cell>
          <cell r="GA158">
            <v>1590615.217671223</v>
          </cell>
          <cell r="GB158">
            <v>795307.60883561149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2385922.8265068345</v>
          </cell>
          <cell r="GH158">
            <v>0</v>
          </cell>
          <cell r="GI158">
            <v>2385922.8265068345</v>
          </cell>
        </row>
        <row r="159">
          <cell r="E159" t="str">
            <v>OperationsPSITL4</v>
          </cell>
          <cell r="F159" t="str">
            <v>Support Finance activities and projects</v>
          </cell>
          <cell r="G159">
            <v>4</v>
          </cell>
          <cell r="H159" t="str">
            <v>PSIT</v>
          </cell>
          <cell r="I159" t="str">
            <v>OperationsPSIT4</v>
          </cell>
          <cell r="J159" t="str">
            <v>Support Finance activities and projects</v>
          </cell>
          <cell r="K159" t="str">
            <v>All Direct</v>
          </cell>
          <cell r="L159" t="str">
            <v>All Direct</v>
          </cell>
          <cell r="M159">
            <v>1</v>
          </cell>
          <cell r="N159">
            <v>6</v>
          </cell>
          <cell r="O159">
            <v>14680179.71009093</v>
          </cell>
          <cell r="P159">
            <v>15354539.388876529</v>
          </cell>
          <cell r="Q159">
            <v>15706585.813200111</v>
          </cell>
          <cell r="R159">
            <v>15615421.114327278</v>
          </cell>
          <cell r="S159">
            <v>15793761.124703659</v>
          </cell>
          <cell r="T159">
            <v>15906152.176712226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</row>
        <row r="160">
          <cell r="E160" t="str">
            <v>OperationsPSITL5</v>
          </cell>
          <cell r="F160" t="str">
            <v>Provide operational support for Transmission and Distribution activities</v>
          </cell>
          <cell r="G160">
            <v>5</v>
          </cell>
          <cell r="H160" t="str">
            <v>PSIT</v>
          </cell>
          <cell r="I160" t="str">
            <v>OperationsPSIT5</v>
          </cell>
          <cell r="J160" t="str">
            <v>Provide operational support for Transmission and Distribution activities</v>
          </cell>
          <cell r="K160" t="str">
            <v>All Direct</v>
          </cell>
          <cell r="L160" t="str">
            <v>All Direct</v>
          </cell>
          <cell r="M160">
            <v>1</v>
          </cell>
          <cell r="N160">
            <v>6</v>
          </cell>
          <cell r="O160">
            <v>14680179.71009093</v>
          </cell>
          <cell r="P160">
            <v>15354539.388876529</v>
          </cell>
          <cell r="Q160">
            <v>15706585.813200111</v>
          </cell>
          <cell r="R160">
            <v>15615421.114327278</v>
          </cell>
          <cell r="S160">
            <v>15793761.124703659</v>
          </cell>
          <cell r="T160">
            <v>15906152.176712226</v>
          </cell>
          <cell r="U160">
            <v>0.12</v>
          </cell>
          <cell r="V160">
            <v>0.05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0.16999999999999998</v>
          </cell>
          <cell r="AD160">
            <v>0.70588235294117652</v>
          </cell>
          <cell r="AE160">
            <v>0.29411764705882359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1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0.70588235294117652</v>
          </cell>
          <cell r="AW160">
            <v>0.29411764705882359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1</v>
          </cell>
          <cell r="BC160">
            <v>0</v>
          </cell>
          <cell r="BD160">
            <v>1</v>
          </cell>
          <cell r="BE160">
            <v>0.12</v>
          </cell>
          <cell r="BF160">
            <v>5.000000000000001E-2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0.17</v>
          </cell>
          <cell r="BL160">
            <v>0</v>
          </cell>
          <cell r="BM160">
            <v>0.17</v>
          </cell>
          <cell r="BN160">
            <v>2495630.5507154576</v>
          </cell>
          <cell r="BO160">
            <v>2610271.6961090099</v>
          </cell>
          <cell r="BP160">
            <v>2670119.5882440186</v>
          </cell>
          <cell r="BQ160">
            <v>2654621.589435637</v>
          </cell>
          <cell r="BR160">
            <v>2684939.3911996218</v>
          </cell>
          <cell r="BS160">
            <v>2704045.8700410784</v>
          </cell>
          <cell r="BT160">
            <v>1761621.5652109114</v>
          </cell>
          <cell r="BU160">
            <v>734008.98550454655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2495630.5507154581</v>
          </cell>
          <cell r="CC160">
            <v>0</v>
          </cell>
          <cell r="CD160">
            <v>2495630.5507154581</v>
          </cell>
          <cell r="CE160">
            <v>1842544.7266651837</v>
          </cell>
          <cell r="CF160">
            <v>767726.96944382659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2610271.6961090104</v>
          </cell>
          <cell r="CN160">
            <v>0</v>
          </cell>
          <cell r="CO160">
            <v>2610271.6961090104</v>
          </cell>
          <cell r="CP160">
            <v>1884790.2975840133</v>
          </cell>
          <cell r="CQ160">
            <v>785329.29066000564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2670119.5882440191</v>
          </cell>
          <cell r="CY160">
            <v>0</v>
          </cell>
          <cell r="CZ160">
            <v>2670119.5882440191</v>
          </cell>
          <cell r="DA160">
            <v>1873850.5337192733</v>
          </cell>
          <cell r="DB160">
            <v>780771.05571636395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2654621.589435637</v>
          </cell>
          <cell r="DJ160">
            <v>0</v>
          </cell>
          <cell r="DK160">
            <v>2654621.589435637</v>
          </cell>
          <cell r="DL160">
            <v>1895251.334964439</v>
          </cell>
          <cell r="DM160">
            <v>789688.05623518303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2684939.3911996223</v>
          </cell>
          <cell r="DU160">
            <v>0</v>
          </cell>
          <cell r="DV160">
            <v>2684939.3911996223</v>
          </cell>
          <cell r="DW160">
            <v>1908738.2612054672</v>
          </cell>
          <cell r="DX160">
            <v>795307.60883561149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2704045.8700410789</v>
          </cell>
          <cell r="EF160">
            <v>0</v>
          </cell>
          <cell r="EG160">
            <v>2704045.8700410789</v>
          </cell>
          <cell r="EH160">
            <v>1761621.5652109114</v>
          </cell>
          <cell r="EI160">
            <v>734008.98550454655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2495630.5507154576</v>
          </cell>
          <cell r="EO160">
            <v>0</v>
          </cell>
          <cell r="EP160">
            <v>2495630.5507154576</v>
          </cell>
          <cell r="EQ160">
            <v>1842544.7266651837</v>
          </cell>
          <cell r="ER160">
            <v>767726.96944382659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2610271.6961090099</v>
          </cell>
          <cell r="EX160">
            <v>0</v>
          </cell>
          <cell r="EY160">
            <v>2610271.6961090099</v>
          </cell>
          <cell r="EZ160">
            <v>1884790.2975840133</v>
          </cell>
          <cell r="FA160">
            <v>785329.29066000564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2670119.5882440186</v>
          </cell>
          <cell r="FG160">
            <v>0</v>
          </cell>
          <cell r="FH160">
            <v>2670119.5882440186</v>
          </cell>
          <cell r="FI160">
            <v>1873850.5337192733</v>
          </cell>
          <cell r="FJ160">
            <v>780771.05571636395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2654621.589435637</v>
          </cell>
          <cell r="FP160">
            <v>0</v>
          </cell>
          <cell r="FQ160">
            <v>2654621.589435637</v>
          </cell>
          <cell r="FR160">
            <v>1895251.334964439</v>
          </cell>
          <cell r="FS160">
            <v>789688.05623518303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2684939.3911996218</v>
          </cell>
          <cell r="FY160">
            <v>0</v>
          </cell>
          <cell r="FZ160">
            <v>2684939.3911996218</v>
          </cell>
          <cell r="GA160">
            <v>1908738.2612054672</v>
          </cell>
          <cell r="GB160">
            <v>795307.60883561149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2704045.8700410784</v>
          </cell>
          <cell r="GH160">
            <v>0</v>
          </cell>
          <cell r="GI160">
            <v>2704045.8700410784</v>
          </cell>
        </row>
        <row r="161">
          <cell r="E161" t="str">
            <v>OperationsPSITL6</v>
          </cell>
          <cell r="F161" t="str">
            <v>Manage IT capital projects and IT strategy</v>
          </cell>
          <cell r="G161">
            <v>6</v>
          </cell>
          <cell r="H161" t="str">
            <v>PSIT</v>
          </cell>
          <cell r="I161" t="str">
            <v>OperationsPSIT6</v>
          </cell>
          <cell r="J161" t="str">
            <v>Manage IT capital projects and IT strategy</v>
          </cell>
          <cell r="K161" t="str">
            <v>All Direct</v>
          </cell>
          <cell r="L161" t="str">
            <v>All Direct</v>
          </cell>
          <cell r="M161">
            <v>1</v>
          </cell>
          <cell r="N161">
            <v>6</v>
          </cell>
          <cell r="O161">
            <v>14680179.71009093</v>
          </cell>
          <cell r="P161">
            <v>15354539.388876529</v>
          </cell>
          <cell r="Q161">
            <v>15706585.813200111</v>
          </cell>
          <cell r="R161">
            <v>15615421.114327278</v>
          </cell>
          <cell r="S161">
            <v>15793761.124703659</v>
          </cell>
          <cell r="T161">
            <v>15906152.176712226</v>
          </cell>
          <cell r="U161">
            <v>0.15</v>
          </cell>
          <cell r="V161">
            <v>0.1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0.25</v>
          </cell>
          <cell r="AD161">
            <v>0.6</v>
          </cell>
          <cell r="AE161">
            <v>0.4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1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0.6</v>
          </cell>
          <cell r="AW161">
            <v>0.4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</v>
          </cell>
          <cell r="BC161">
            <v>0</v>
          </cell>
          <cell r="BD161">
            <v>1</v>
          </cell>
          <cell r="BE161">
            <v>0.15</v>
          </cell>
          <cell r="BF161">
            <v>0.1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0.25</v>
          </cell>
          <cell r="BL161">
            <v>0</v>
          </cell>
          <cell r="BM161">
            <v>0.25</v>
          </cell>
          <cell r="BN161">
            <v>3670044.9275227324</v>
          </cell>
          <cell r="BO161">
            <v>3838634.8472191324</v>
          </cell>
          <cell r="BP161">
            <v>3926646.4533000276</v>
          </cell>
          <cell r="BQ161">
            <v>3903855.2785818195</v>
          </cell>
          <cell r="BR161">
            <v>3948440.2811759147</v>
          </cell>
          <cell r="BS161">
            <v>3976538.0441780565</v>
          </cell>
          <cell r="BT161">
            <v>2202026.9565136395</v>
          </cell>
          <cell r="BU161">
            <v>1468017.9710090931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3670044.9275227329</v>
          </cell>
          <cell r="CC161">
            <v>0</v>
          </cell>
          <cell r="CD161">
            <v>3670044.9275227329</v>
          </cell>
          <cell r="CE161">
            <v>2303180.9083314794</v>
          </cell>
          <cell r="CF161">
            <v>1535453.9388876529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3838634.8472191324</v>
          </cell>
          <cell r="CN161">
            <v>0</v>
          </cell>
          <cell r="CO161">
            <v>3838634.8472191324</v>
          </cell>
          <cell r="CP161">
            <v>2355987.8719800166</v>
          </cell>
          <cell r="CQ161">
            <v>1570658.5813200111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3926646.4533000276</v>
          </cell>
          <cell r="CY161">
            <v>0</v>
          </cell>
          <cell r="CZ161">
            <v>3926646.4533000276</v>
          </cell>
          <cell r="DA161">
            <v>2342313.1671490916</v>
          </cell>
          <cell r="DB161">
            <v>1561542.1114327279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3903855.2785818195</v>
          </cell>
          <cell r="DJ161">
            <v>0</v>
          </cell>
          <cell r="DK161">
            <v>3903855.2785818195</v>
          </cell>
          <cell r="DL161">
            <v>2369064.1687055486</v>
          </cell>
          <cell r="DM161">
            <v>1579376.1124703661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3948440.2811759147</v>
          </cell>
          <cell r="DU161">
            <v>0</v>
          </cell>
          <cell r="DV161">
            <v>3948440.2811759147</v>
          </cell>
          <cell r="DW161">
            <v>2385922.826506834</v>
          </cell>
          <cell r="DX161">
            <v>1590615.2176712228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3976538.0441780565</v>
          </cell>
          <cell r="EF161">
            <v>0</v>
          </cell>
          <cell r="EG161">
            <v>3976538.0441780565</v>
          </cell>
          <cell r="EH161">
            <v>2202026.9565136395</v>
          </cell>
          <cell r="EI161">
            <v>1468017.9710090931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3670044.9275227324</v>
          </cell>
          <cell r="EO161">
            <v>0</v>
          </cell>
          <cell r="EP161">
            <v>3670044.9275227324</v>
          </cell>
          <cell r="EQ161">
            <v>2303180.9083314794</v>
          </cell>
          <cell r="ER161">
            <v>1535453.9388876529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3838634.8472191324</v>
          </cell>
          <cell r="EX161">
            <v>0</v>
          </cell>
          <cell r="EY161">
            <v>3838634.8472191324</v>
          </cell>
          <cell r="EZ161">
            <v>2355987.8719800166</v>
          </cell>
          <cell r="FA161">
            <v>1570658.5813200111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3926646.4533000276</v>
          </cell>
          <cell r="FG161">
            <v>0</v>
          </cell>
          <cell r="FH161">
            <v>3926646.4533000276</v>
          </cell>
          <cell r="FI161">
            <v>2342313.1671490916</v>
          </cell>
          <cell r="FJ161">
            <v>1561542.1114327279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3903855.2785818195</v>
          </cell>
          <cell r="FP161">
            <v>0</v>
          </cell>
          <cell r="FQ161">
            <v>3903855.2785818195</v>
          </cell>
          <cell r="FR161">
            <v>2369064.1687055486</v>
          </cell>
          <cell r="FS161">
            <v>1579376.1124703661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3948440.2811759147</v>
          </cell>
          <cell r="FY161">
            <v>0</v>
          </cell>
          <cell r="FZ161">
            <v>3948440.2811759147</v>
          </cell>
          <cell r="GA161">
            <v>2385922.826506834</v>
          </cell>
          <cell r="GB161">
            <v>1590615.2176712228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3976538.0441780565</v>
          </cell>
          <cell r="GH161">
            <v>0</v>
          </cell>
          <cell r="GI161">
            <v>3976538.0441780565</v>
          </cell>
        </row>
        <row r="162">
          <cell r="E162" t="str">
            <v>OperationsPSITL7</v>
          </cell>
          <cell r="F162" t="str">
            <v>Support Inergi operations</v>
          </cell>
          <cell r="G162">
            <v>7</v>
          </cell>
          <cell r="H162" t="str">
            <v>PSIT</v>
          </cell>
          <cell r="I162" t="str">
            <v>OperationsPSIT7</v>
          </cell>
          <cell r="J162" t="str">
            <v>Support Inergi operations</v>
          </cell>
          <cell r="K162" t="str">
            <v>All Direct</v>
          </cell>
          <cell r="L162" t="str">
            <v>All Direct</v>
          </cell>
          <cell r="M162">
            <v>1</v>
          </cell>
          <cell r="N162">
            <v>6</v>
          </cell>
          <cell r="O162">
            <v>14680179.71009093</v>
          </cell>
          <cell r="P162">
            <v>15354539.388876529</v>
          </cell>
          <cell r="Q162">
            <v>15706585.813200111</v>
          </cell>
          <cell r="R162">
            <v>15615421.114327278</v>
          </cell>
          <cell r="S162">
            <v>15793761.124703659</v>
          </cell>
          <cell r="T162">
            <v>15906152.176712226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</row>
        <row r="163">
          <cell r="E163" t="str">
            <v>OperationsPSITL8</v>
          </cell>
          <cell r="F163" t="str">
            <v>Other departmental activities</v>
          </cell>
          <cell r="G163">
            <v>8</v>
          </cell>
          <cell r="H163" t="str">
            <v>PSIT</v>
          </cell>
          <cell r="I163" t="str">
            <v>OperationsPSIT8</v>
          </cell>
          <cell r="J163" t="str">
            <v>Other departmental activities</v>
          </cell>
          <cell r="K163" t="str">
            <v>All Direct</v>
          </cell>
          <cell r="L163" t="str">
            <v>All Direct</v>
          </cell>
          <cell r="M163">
            <v>1</v>
          </cell>
          <cell r="N163">
            <v>6</v>
          </cell>
          <cell r="O163">
            <v>14680179.71009093</v>
          </cell>
          <cell r="P163">
            <v>15354539.388876529</v>
          </cell>
          <cell r="Q163">
            <v>15706585.813200111</v>
          </cell>
          <cell r="R163">
            <v>15615421.114327278</v>
          </cell>
          <cell r="S163">
            <v>15793761.124703659</v>
          </cell>
          <cell r="T163">
            <v>15906152.176712226</v>
          </cell>
          <cell r="U163">
            <v>0.03</v>
          </cell>
          <cell r="V163">
            <v>0.02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0.05</v>
          </cell>
          <cell r="AD163">
            <v>0.6</v>
          </cell>
          <cell r="AE163">
            <v>0.39999999999999997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1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0.6</v>
          </cell>
          <cell r="AW163">
            <v>0.39999999999999997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1</v>
          </cell>
          <cell r="BC163">
            <v>0</v>
          </cell>
          <cell r="BD163">
            <v>1</v>
          </cell>
          <cell r="BE163">
            <v>0.03</v>
          </cell>
          <cell r="BF163">
            <v>0.02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0.05</v>
          </cell>
          <cell r="BL163">
            <v>0</v>
          </cell>
          <cell r="BM163">
            <v>0.05</v>
          </cell>
          <cell r="BN163">
            <v>734008.98550454655</v>
          </cell>
          <cell r="BO163">
            <v>767726.96944382647</v>
          </cell>
          <cell r="BP163">
            <v>785329.29066000553</v>
          </cell>
          <cell r="BQ163">
            <v>780771.05571636395</v>
          </cell>
          <cell r="BR163">
            <v>789688.05623518303</v>
          </cell>
          <cell r="BS163">
            <v>795307.60883561138</v>
          </cell>
          <cell r="BT163">
            <v>440405.39130272792</v>
          </cell>
          <cell r="BU163">
            <v>293603.59420181857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734008.98550454644</v>
          </cell>
          <cell r="CC163">
            <v>0</v>
          </cell>
          <cell r="CD163">
            <v>734008.98550454644</v>
          </cell>
          <cell r="CE163">
            <v>460636.18166629586</v>
          </cell>
          <cell r="CF163">
            <v>307090.78777753055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767726.96944382647</v>
          </cell>
          <cell r="CN163">
            <v>0</v>
          </cell>
          <cell r="CO163">
            <v>767726.96944382647</v>
          </cell>
          <cell r="CP163">
            <v>471197.57439600333</v>
          </cell>
          <cell r="CQ163">
            <v>314131.7162640022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785329.29066000553</v>
          </cell>
          <cell r="CY163">
            <v>0</v>
          </cell>
          <cell r="CZ163">
            <v>785329.29066000553</v>
          </cell>
          <cell r="DA163">
            <v>468462.63342981838</v>
          </cell>
          <cell r="DB163">
            <v>312308.42228654557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780771.05571636395</v>
          </cell>
          <cell r="DJ163">
            <v>0</v>
          </cell>
          <cell r="DK163">
            <v>780771.05571636395</v>
          </cell>
          <cell r="DL163">
            <v>473812.83374110982</v>
          </cell>
          <cell r="DM163">
            <v>315875.22249407321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789688.05623518303</v>
          </cell>
          <cell r="DU163">
            <v>0</v>
          </cell>
          <cell r="DV163">
            <v>789688.05623518303</v>
          </cell>
          <cell r="DW163">
            <v>477184.56530136679</v>
          </cell>
          <cell r="DX163">
            <v>318123.04353424453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795307.60883561126</v>
          </cell>
          <cell r="EF163">
            <v>0</v>
          </cell>
          <cell r="EG163">
            <v>795307.60883561126</v>
          </cell>
          <cell r="EH163">
            <v>440405.39130272792</v>
          </cell>
          <cell r="EI163">
            <v>293603.59420181857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734008.98550454655</v>
          </cell>
          <cell r="EO163">
            <v>0</v>
          </cell>
          <cell r="EP163">
            <v>734008.98550454655</v>
          </cell>
          <cell r="EQ163">
            <v>460636.18166629586</v>
          </cell>
          <cell r="ER163">
            <v>307090.78777753055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767726.96944382647</v>
          </cell>
          <cell r="EX163">
            <v>0</v>
          </cell>
          <cell r="EY163">
            <v>767726.96944382647</v>
          </cell>
          <cell r="EZ163">
            <v>471197.57439600333</v>
          </cell>
          <cell r="FA163">
            <v>314131.7162640022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785329.29066000553</v>
          </cell>
          <cell r="FG163">
            <v>0</v>
          </cell>
          <cell r="FH163">
            <v>785329.29066000553</v>
          </cell>
          <cell r="FI163">
            <v>468462.63342981838</v>
          </cell>
          <cell r="FJ163">
            <v>312308.42228654557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780771.05571636395</v>
          </cell>
          <cell r="FP163">
            <v>0</v>
          </cell>
          <cell r="FQ163">
            <v>780771.05571636395</v>
          </cell>
          <cell r="FR163">
            <v>473812.83374110982</v>
          </cell>
          <cell r="FS163">
            <v>315875.22249407321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789688.05623518303</v>
          </cell>
          <cell r="FY163">
            <v>0</v>
          </cell>
          <cell r="FZ163">
            <v>789688.05623518303</v>
          </cell>
          <cell r="GA163">
            <v>477184.56530136679</v>
          </cell>
          <cell r="GB163">
            <v>318123.04353424453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795307.60883561138</v>
          </cell>
          <cell r="GH163">
            <v>0</v>
          </cell>
          <cell r="GI163">
            <v>795307.60883561138</v>
          </cell>
        </row>
        <row r="164">
          <cell r="E164" t="str">
            <v>OperationsPSITL10</v>
          </cell>
          <cell r="F164" t="str">
            <v>OTHER DEPARTMENT ACTIVITIES</v>
          </cell>
          <cell r="G164">
            <v>10</v>
          </cell>
          <cell r="H164" t="str">
            <v>PSIT</v>
          </cell>
          <cell r="I164" t="str">
            <v>OperationsPSIT10</v>
          </cell>
          <cell r="J164" t="str">
            <v>OTHER DEPARTMENT ACTIVITIES</v>
          </cell>
          <cell r="K164" t="str">
            <v>All Direct</v>
          </cell>
          <cell r="L164" t="str">
            <v>All Direct</v>
          </cell>
          <cell r="M164">
            <v>1</v>
          </cell>
          <cell r="N164">
            <v>6</v>
          </cell>
          <cell r="O164">
            <v>14680179.71009093</v>
          </cell>
          <cell r="P164">
            <v>15354539.388876529</v>
          </cell>
          <cell r="Q164">
            <v>15706585.813200111</v>
          </cell>
          <cell r="R164">
            <v>15615421.114327278</v>
          </cell>
          <cell r="S164">
            <v>15793761.124703659</v>
          </cell>
          <cell r="T164">
            <v>15906152.176712226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</row>
        <row r="165">
          <cell r="E165" t="str">
            <v>OperationsPSITN1</v>
          </cell>
          <cell r="F165" t="str">
            <v>General Departmental Expenses</v>
          </cell>
          <cell r="G165">
            <v>1</v>
          </cell>
          <cell r="H165" t="str">
            <v>PSIT</v>
          </cell>
          <cell r="I165" t="str">
            <v>OperationsPSIT1</v>
          </cell>
          <cell r="J165" t="str">
            <v>General Departmental Expenses</v>
          </cell>
          <cell r="K165" t="str">
            <v>All Direct</v>
          </cell>
          <cell r="L165" t="str">
            <v>All Direct</v>
          </cell>
          <cell r="M165">
            <v>1</v>
          </cell>
          <cell r="N165">
            <v>6</v>
          </cell>
          <cell r="O165">
            <v>-9788047.1767536998</v>
          </cell>
          <cell r="P165">
            <v>-10404711.970892901</v>
          </cell>
          <cell r="Q165">
            <v>-10886432.9978866</v>
          </cell>
          <cell r="R165">
            <v>-10924201.7630619</v>
          </cell>
          <cell r="S165">
            <v>-11167536.106885999</v>
          </cell>
          <cell r="T165">
            <v>-11368913.219698001</v>
          </cell>
          <cell r="U165">
            <v>0.65</v>
          </cell>
          <cell r="V165">
            <v>0.35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1</v>
          </cell>
          <cell r="AD165">
            <v>0.65</v>
          </cell>
          <cell r="AE165">
            <v>0.35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1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0.65</v>
          </cell>
          <cell r="AW165">
            <v>0.35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1</v>
          </cell>
          <cell r="BC165">
            <v>0</v>
          </cell>
          <cell r="BD165">
            <v>1</v>
          </cell>
          <cell r="BE165">
            <v>0.65</v>
          </cell>
          <cell r="BF165">
            <v>0.35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1</v>
          </cell>
          <cell r="BN165">
            <v>-9788047.1767536998</v>
          </cell>
          <cell r="BO165">
            <v>-10404711.970892901</v>
          </cell>
          <cell r="BP165">
            <v>-10886432.9978866</v>
          </cell>
          <cell r="BQ165">
            <v>-10924201.7630619</v>
          </cell>
          <cell r="BR165">
            <v>-11167536.106885999</v>
          </cell>
          <cell r="BS165">
            <v>-11368913.219698001</v>
          </cell>
          <cell r="BT165">
            <v>-6362230.6648899047</v>
          </cell>
          <cell r="BU165">
            <v>-3425816.5118637946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-9788047.1767536998</v>
          </cell>
          <cell r="CC165">
            <v>0</v>
          </cell>
          <cell r="CD165">
            <v>-9788047.1767536998</v>
          </cell>
          <cell r="CE165">
            <v>-6763062.7810803857</v>
          </cell>
          <cell r="CF165">
            <v>-3641649.1898125149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-10404711.970892901</v>
          </cell>
          <cell r="CN165">
            <v>0</v>
          </cell>
          <cell r="CO165">
            <v>-10404711.970892901</v>
          </cell>
          <cell r="CP165">
            <v>-7076181.4486262901</v>
          </cell>
          <cell r="CQ165">
            <v>-3810251.5492603099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-10886432.9978866</v>
          </cell>
          <cell r="CY165">
            <v>0</v>
          </cell>
          <cell r="CZ165">
            <v>-10886432.9978866</v>
          </cell>
          <cell r="DA165">
            <v>-7100731.1459902348</v>
          </cell>
          <cell r="DB165">
            <v>-3823470.6170716644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-10924201.7630619</v>
          </cell>
          <cell r="DJ165">
            <v>0</v>
          </cell>
          <cell r="DK165">
            <v>-10924201.7630619</v>
          </cell>
          <cell r="DL165">
            <v>-7258898.4694758998</v>
          </cell>
          <cell r="DM165">
            <v>-3908637.6374100996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-11167536.106885999</v>
          </cell>
          <cell r="DU165">
            <v>0</v>
          </cell>
          <cell r="DV165">
            <v>-11167536.106885999</v>
          </cell>
          <cell r="DW165">
            <v>-7389793.5928037008</v>
          </cell>
          <cell r="DX165">
            <v>-3979119.6268942999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-11368913.219698001</v>
          </cell>
          <cell r="EF165">
            <v>0</v>
          </cell>
          <cell r="EG165">
            <v>-11368913.219698001</v>
          </cell>
          <cell r="EH165">
            <v>-6362230.6648899047</v>
          </cell>
          <cell r="EI165">
            <v>-3425816.5118637946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-9788047.1767536998</v>
          </cell>
          <cell r="EO165">
            <v>0</v>
          </cell>
          <cell r="EP165">
            <v>-9788047.1767536998</v>
          </cell>
          <cell r="EQ165">
            <v>-6763062.7810803857</v>
          </cell>
          <cell r="ER165">
            <v>-3641649.1898125149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-10404711.970892901</v>
          </cell>
          <cell r="EX165">
            <v>0</v>
          </cell>
          <cell r="EY165">
            <v>-10404711.970892901</v>
          </cell>
          <cell r="EZ165">
            <v>-7076181.4486262901</v>
          </cell>
          <cell r="FA165">
            <v>-3810251.5492603099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-10886432.9978866</v>
          </cell>
          <cell r="FG165">
            <v>0</v>
          </cell>
          <cell r="FH165">
            <v>-10886432.9978866</v>
          </cell>
          <cell r="FI165">
            <v>-7100731.1459902348</v>
          </cell>
          <cell r="FJ165">
            <v>-3823470.6170716644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-10924201.7630619</v>
          </cell>
          <cell r="FP165">
            <v>0</v>
          </cell>
          <cell r="FQ165">
            <v>-10924201.7630619</v>
          </cell>
          <cell r="FR165">
            <v>-7258898.4694758998</v>
          </cell>
          <cell r="FS165">
            <v>-3908637.6374100996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-11167536.106885999</v>
          </cell>
          <cell r="FY165">
            <v>0</v>
          </cell>
          <cell r="FZ165">
            <v>-11167536.106885999</v>
          </cell>
          <cell r="GA165">
            <v>-7389793.5928037008</v>
          </cell>
          <cell r="GB165">
            <v>-3979119.6268942999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-11368913.219698001</v>
          </cell>
          <cell r="GH165">
            <v>0</v>
          </cell>
          <cell r="GI165">
            <v>-11368913.219698001</v>
          </cell>
        </row>
        <row r="166">
          <cell r="E166" t="str">
            <v>OperationsPSITN10</v>
          </cell>
          <cell r="F166" t="str">
            <v>OTHER DEPARTMENT ACTIVITIES</v>
          </cell>
          <cell r="G166">
            <v>10</v>
          </cell>
          <cell r="H166" t="str">
            <v>PSIT</v>
          </cell>
          <cell r="I166" t="str">
            <v>OperationsPSIT10</v>
          </cell>
          <cell r="J166" t="str">
            <v>OTHER DEPARTMENT ACTIVITIES</v>
          </cell>
          <cell r="K166" t="str">
            <v>All Direct</v>
          </cell>
          <cell r="L166" t="str">
            <v>All Direct</v>
          </cell>
          <cell r="M166">
            <v>1</v>
          </cell>
          <cell r="N166">
            <v>6</v>
          </cell>
          <cell r="O166">
            <v>-9788047.1767536998</v>
          </cell>
          <cell r="P166">
            <v>-10404711.970892901</v>
          </cell>
          <cell r="Q166">
            <v>-10886432.9978866</v>
          </cell>
          <cell r="R166">
            <v>-10924201.7630619</v>
          </cell>
          <cell r="S166">
            <v>-11167536.106885999</v>
          </cell>
          <cell r="T166">
            <v>-11368913.219698001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</row>
        <row r="167">
          <cell r="E167" t="str">
            <v>OperationsBITL1</v>
          </cell>
          <cell r="F167" t="str">
            <v>Support to backbone, PCs and applications; Support internal telecommunications</v>
          </cell>
          <cell r="G167">
            <v>1</v>
          </cell>
          <cell r="H167" t="str">
            <v>BIT</v>
          </cell>
          <cell r="I167" t="str">
            <v>OperationsBIT1</v>
          </cell>
          <cell r="J167" t="str">
            <v>Support to backbone, PCs and applications; Support internal telecommunications</v>
          </cell>
          <cell r="K167" t="str">
            <v>Workstations</v>
          </cell>
          <cell r="L167" t="str">
            <v>Workstations</v>
          </cell>
          <cell r="M167">
            <v>1</v>
          </cell>
          <cell r="N167">
            <v>14</v>
          </cell>
          <cell r="O167">
            <v>10581904.583856562</v>
          </cell>
          <cell r="P167">
            <v>10402480.226055266</v>
          </cell>
          <cell r="Q167">
            <v>10030870.962360229</v>
          </cell>
          <cell r="R167">
            <v>9769570.3275477681</v>
          </cell>
          <cell r="S167">
            <v>9812224.1913351752</v>
          </cell>
          <cell r="T167">
            <v>9655121.7648469321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0.2</v>
          </cell>
          <cell r="AB167">
            <v>0</v>
          </cell>
          <cell r="AC167">
            <v>0.2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1</v>
          </cell>
          <cell r="AK167">
            <v>0</v>
          </cell>
          <cell r="AL167">
            <v>1</v>
          </cell>
          <cell r="AM167">
            <v>0.53585604134593812</v>
          </cell>
          <cell r="AN167">
            <v>0.44235396157889367</v>
          </cell>
          <cell r="AO167">
            <v>1.4916642293068149E-2</v>
          </cell>
          <cell r="AP167">
            <v>0</v>
          </cell>
          <cell r="AQ167">
            <v>6.8733547821000288E-3</v>
          </cell>
          <cell r="AR167">
            <v>0</v>
          </cell>
          <cell r="AS167">
            <v>0.97821000292483173</v>
          </cell>
          <cell r="AT167">
            <v>2.1789997075168176E-2</v>
          </cell>
          <cell r="AU167">
            <v>0.99999999999999989</v>
          </cell>
          <cell r="AV167">
            <v>0.54779243694476387</v>
          </cell>
          <cell r="AW167">
            <v>0.45220756305523624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</v>
          </cell>
          <cell r="BC167">
            <v>0</v>
          </cell>
          <cell r="BD167">
            <v>1</v>
          </cell>
          <cell r="BE167">
            <v>0.10955848738895278</v>
          </cell>
          <cell r="BF167">
            <v>9.0441512611047256E-2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0.20000000000000004</v>
          </cell>
          <cell r="BL167">
            <v>0</v>
          </cell>
          <cell r="BM167">
            <v>0.20000000000000004</v>
          </cell>
          <cell r="BN167">
            <v>2116380.9167713127</v>
          </cell>
          <cell r="BO167">
            <v>2080496.0452110535</v>
          </cell>
          <cell r="BP167">
            <v>2006174.192472046</v>
          </cell>
          <cell r="BQ167">
            <v>1953914.0655095538</v>
          </cell>
          <cell r="BR167">
            <v>1962444.8382670351</v>
          </cell>
          <cell r="BS167">
            <v>1931024.3529693866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2116380.9167713127</v>
          </cell>
          <cell r="CA167">
            <v>0</v>
          </cell>
          <cell r="CB167">
            <v>0</v>
          </cell>
          <cell r="CC167">
            <v>0</v>
          </cell>
          <cell r="CD167">
            <v>2116380.9167713127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2080496.0452110535</v>
          </cell>
          <cell r="CL167">
            <v>0</v>
          </cell>
          <cell r="CM167">
            <v>0</v>
          </cell>
          <cell r="CN167">
            <v>0</v>
          </cell>
          <cell r="CO167">
            <v>2080496.0452110535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2006174.192472046</v>
          </cell>
          <cell r="CW167">
            <v>0</v>
          </cell>
          <cell r="CX167">
            <v>0</v>
          </cell>
          <cell r="CY167">
            <v>0</v>
          </cell>
          <cell r="CZ167">
            <v>2006174.192472046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1953914.0655095538</v>
          </cell>
          <cell r="DH167">
            <v>0</v>
          </cell>
          <cell r="DI167">
            <v>0</v>
          </cell>
          <cell r="DJ167">
            <v>0</v>
          </cell>
          <cell r="DK167">
            <v>1953914.0655095538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1962444.8382670351</v>
          </cell>
          <cell r="DS167">
            <v>0</v>
          </cell>
          <cell r="DT167">
            <v>0</v>
          </cell>
          <cell r="DU167">
            <v>0</v>
          </cell>
          <cell r="DV167">
            <v>1962444.8382670351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1931024.3529693866</v>
          </cell>
          <cell r="ED167">
            <v>0</v>
          </cell>
          <cell r="EE167">
            <v>0</v>
          </cell>
          <cell r="EF167">
            <v>0</v>
          </cell>
          <cell r="EG167">
            <v>1931024.3529693866</v>
          </cell>
          <cell r="EH167">
            <v>1159337.4599015508</v>
          </cell>
          <cell r="EI167">
            <v>957043.45686976204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2116380.9167713127</v>
          </cell>
          <cell r="EO167">
            <v>0</v>
          </cell>
          <cell r="EP167">
            <v>2116380.9167713127</v>
          </cell>
          <cell r="EQ167">
            <v>1139679.9986601067</v>
          </cell>
          <cell r="ER167">
            <v>940816.04655094713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2080496.0452110535</v>
          </cell>
          <cell r="EX167">
            <v>0</v>
          </cell>
          <cell r="EY167">
            <v>2080496.0452110535</v>
          </cell>
          <cell r="EZ167">
            <v>1098967.0498299559</v>
          </cell>
          <cell r="FA167">
            <v>907207.14264209045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2006174.192472046</v>
          </cell>
          <cell r="FG167">
            <v>0</v>
          </cell>
          <cell r="FH167">
            <v>2006174.192472046</v>
          </cell>
          <cell r="FI167">
            <v>1070339.3475261296</v>
          </cell>
          <cell r="FJ167">
            <v>883574.71798342455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1953914.0655095538</v>
          </cell>
          <cell r="FP167">
            <v>0</v>
          </cell>
          <cell r="FQ167">
            <v>1953914.0655095538</v>
          </cell>
          <cell r="FR167">
            <v>1075012.4403239721</v>
          </cell>
          <cell r="FS167">
            <v>887432.39794306317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1962444.8382670351</v>
          </cell>
          <cell r="FY167">
            <v>0</v>
          </cell>
          <cell r="FZ167">
            <v>1962444.8382670351</v>
          </cell>
          <cell r="GA167">
            <v>1057800.5361127863</v>
          </cell>
          <cell r="GB167">
            <v>873223.81685660069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1931024.3529693866</v>
          </cell>
          <cell r="GH167">
            <v>0</v>
          </cell>
          <cell r="GI167">
            <v>1931024.3529693866</v>
          </cell>
        </row>
        <row r="168">
          <cell r="E168" t="str">
            <v>OperationsBITL2</v>
          </cell>
          <cell r="F168" t="str">
            <v>Develop systems required by operating businesses to meet changes in technical, operating and regulatory requirements</v>
          </cell>
          <cell r="G168">
            <v>2</v>
          </cell>
          <cell r="H168" t="str">
            <v>BIT</v>
          </cell>
          <cell r="I168" t="str">
            <v>OperationsBIT2</v>
          </cell>
          <cell r="J168" t="str">
            <v>Develop systems required by operating businesses to meet changes in technical, operating and regulatory requirements</v>
          </cell>
          <cell r="K168" t="str">
            <v>Asset Manager</v>
          </cell>
          <cell r="L168" t="str">
            <v>Asset Manager</v>
          </cell>
          <cell r="M168">
            <v>1</v>
          </cell>
          <cell r="N168">
            <v>7</v>
          </cell>
          <cell r="O168">
            <v>10581904.583856562</v>
          </cell>
          <cell r="P168">
            <v>10402480.226055266</v>
          </cell>
          <cell r="Q168">
            <v>10030870.962360229</v>
          </cell>
          <cell r="R168">
            <v>9769570.3275477681</v>
          </cell>
          <cell r="S168">
            <v>9812224.1913351752</v>
          </cell>
          <cell r="T168">
            <v>9655121.7648469321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0.2</v>
          </cell>
          <cell r="AB168">
            <v>0</v>
          </cell>
          <cell r="AC168">
            <v>0.2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1</v>
          </cell>
          <cell r="AK168">
            <v>0</v>
          </cell>
          <cell r="AL168">
            <v>1</v>
          </cell>
          <cell r="AM168">
            <v>0.66690979031910858</v>
          </cell>
          <cell r="AN168">
            <v>0.33309020968089137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1</v>
          </cell>
          <cell r="AT168">
            <v>0</v>
          </cell>
          <cell r="AU168">
            <v>1</v>
          </cell>
          <cell r="AV168">
            <v>0.66690979031910858</v>
          </cell>
          <cell r="AW168">
            <v>0.33309020968089137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</v>
          </cell>
          <cell r="BC168">
            <v>0</v>
          </cell>
          <cell r="BD168">
            <v>1</v>
          </cell>
          <cell r="BE168">
            <v>0.13338195806382172</v>
          </cell>
          <cell r="BF168">
            <v>6.6618041936178277E-2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0.2</v>
          </cell>
          <cell r="BL168">
            <v>0</v>
          </cell>
          <cell r="BM168">
            <v>0.2</v>
          </cell>
          <cell r="BN168">
            <v>2116380.9167713127</v>
          </cell>
          <cell r="BO168">
            <v>2080496.0452110535</v>
          </cell>
          <cell r="BP168">
            <v>2006174.192472046</v>
          </cell>
          <cell r="BQ168">
            <v>1953914.0655095538</v>
          </cell>
          <cell r="BR168">
            <v>1962444.8382670351</v>
          </cell>
          <cell r="BS168">
            <v>1931024.3529693866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2116380.9167713127</v>
          </cell>
          <cell r="CA168">
            <v>0</v>
          </cell>
          <cell r="CB168">
            <v>0</v>
          </cell>
          <cell r="CC168">
            <v>0</v>
          </cell>
          <cell r="CD168">
            <v>2116380.9167713127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2080496.0452110535</v>
          </cell>
          <cell r="CL168">
            <v>0</v>
          </cell>
          <cell r="CM168">
            <v>0</v>
          </cell>
          <cell r="CN168">
            <v>0</v>
          </cell>
          <cell r="CO168">
            <v>2080496.0452110535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2006174.192472046</v>
          </cell>
          <cell r="CW168">
            <v>0</v>
          </cell>
          <cell r="CX168">
            <v>0</v>
          </cell>
          <cell r="CY168">
            <v>0</v>
          </cell>
          <cell r="CZ168">
            <v>2006174.192472046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1953914.0655095538</v>
          </cell>
          <cell r="DH168">
            <v>0</v>
          </cell>
          <cell r="DI168">
            <v>0</v>
          </cell>
          <cell r="DJ168">
            <v>0</v>
          </cell>
          <cell r="DK168">
            <v>1953914.0655095538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1962444.8382670351</v>
          </cell>
          <cell r="DS168">
            <v>0</v>
          </cell>
          <cell r="DT168">
            <v>0</v>
          </cell>
          <cell r="DU168">
            <v>0</v>
          </cell>
          <cell r="DV168">
            <v>1962444.8382670351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1931024.3529693866</v>
          </cell>
          <cell r="ED168">
            <v>0</v>
          </cell>
          <cell r="EE168">
            <v>0</v>
          </cell>
          <cell r="EF168">
            <v>0</v>
          </cell>
          <cell r="EG168">
            <v>1931024.3529693866</v>
          </cell>
          <cell r="EH168">
            <v>1411435.153439319</v>
          </cell>
          <cell r="EI168">
            <v>704945.7633319936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2116380.9167713127</v>
          </cell>
          <cell r="EO168">
            <v>0</v>
          </cell>
          <cell r="EP168">
            <v>2116380.9167713127</v>
          </cell>
          <cell r="EQ168">
            <v>1387503.1812714383</v>
          </cell>
          <cell r="ER168">
            <v>692992.86393961508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2080496.0452110535</v>
          </cell>
          <cell r="EX168">
            <v>0</v>
          </cell>
          <cell r="EY168">
            <v>2080496.0452110535</v>
          </cell>
          <cell r="EZ168">
            <v>1337937.2100451391</v>
          </cell>
          <cell r="FA168">
            <v>668236.9824269067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2006174.192472046</v>
          </cell>
          <cell r="FG168">
            <v>0</v>
          </cell>
          <cell r="FH168">
            <v>2006174.192472046</v>
          </cell>
          <cell r="FI168">
            <v>1303084.4197305334</v>
          </cell>
          <cell r="FJ168">
            <v>650829.64577902015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1953914.0655095538</v>
          </cell>
          <cell r="FP168">
            <v>0</v>
          </cell>
          <cell r="FQ168">
            <v>1953914.0655095538</v>
          </cell>
          <cell r="FR168">
            <v>1308773.6756014854</v>
          </cell>
          <cell r="FS168">
            <v>653671.16266554967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1962444.8382670351</v>
          </cell>
          <cell r="FY168">
            <v>0</v>
          </cell>
          <cell r="FZ168">
            <v>1962444.8382670351</v>
          </cell>
          <cell r="GA168">
            <v>1287819.0463399058</v>
          </cell>
          <cell r="GB168">
            <v>643205.30662948056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1931024.3529693866</v>
          </cell>
          <cell r="GH168">
            <v>0</v>
          </cell>
          <cell r="GI168">
            <v>1931024.3529693866</v>
          </cell>
        </row>
        <row r="169">
          <cell r="E169" t="str">
            <v>OperationsBITL3</v>
          </cell>
          <cell r="F169" t="str">
            <v>Support Asset Management activities and projects</v>
          </cell>
          <cell r="G169">
            <v>3</v>
          </cell>
          <cell r="H169" t="str">
            <v>BIT</v>
          </cell>
          <cell r="I169" t="str">
            <v>OperationsBIT3</v>
          </cell>
          <cell r="J169" t="str">
            <v>Support Asset Management activities and projects</v>
          </cell>
          <cell r="K169" t="str">
            <v>Asset Manager</v>
          </cell>
          <cell r="L169" t="str">
            <v>Asset Manager</v>
          </cell>
          <cell r="M169">
            <v>1</v>
          </cell>
          <cell r="N169">
            <v>7</v>
          </cell>
          <cell r="O169">
            <v>10581904.583856562</v>
          </cell>
          <cell r="P169">
            <v>10402480.226055266</v>
          </cell>
          <cell r="Q169">
            <v>10030870.962360229</v>
          </cell>
          <cell r="R169">
            <v>9769570.3275477681</v>
          </cell>
          <cell r="S169">
            <v>9812224.1913351752</v>
          </cell>
          <cell r="T169">
            <v>9655121.7648469321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0.05</v>
          </cell>
          <cell r="AB169">
            <v>0</v>
          </cell>
          <cell r="AC169">
            <v>0.05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1</v>
          </cell>
          <cell r="AK169">
            <v>0</v>
          </cell>
          <cell r="AL169">
            <v>1</v>
          </cell>
          <cell r="AM169">
            <v>0.66690979031910858</v>
          </cell>
          <cell r="AN169">
            <v>0.33309020968089137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1</v>
          </cell>
          <cell r="AT169">
            <v>0</v>
          </cell>
          <cell r="AU169">
            <v>1</v>
          </cell>
          <cell r="AV169">
            <v>0.66690979031910858</v>
          </cell>
          <cell r="AW169">
            <v>0.33309020968089137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1</v>
          </cell>
          <cell r="BC169">
            <v>0</v>
          </cell>
          <cell r="BD169">
            <v>1</v>
          </cell>
          <cell r="BE169">
            <v>3.334548951595543E-2</v>
          </cell>
          <cell r="BF169">
            <v>1.6654510484044569E-2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0.05</v>
          </cell>
          <cell r="BL169">
            <v>0</v>
          </cell>
          <cell r="BM169">
            <v>0.05</v>
          </cell>
          <cell r="BN169">
            <v>529095.22919282818</v>
          </cell>
          <cell r="BO169">
            <v>520124.01130276336</v>
          </cell>
          <cell r="BP169">
            <v>501543.5481180115</v>
          </cell>
          <cell r="BQ169">
            <v>488478.51637738844</v>
          </cell>
          <cell r="BR169">
            <v>490611.20956675877</v>
          </cell>
          <cell r="BS169">
            <v>482756.08824234665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529095.22919282818</v>
          </cell>
          <cell r="CA169">
            <v>0</v>
          </cell>
          <cell r="CB169">
            <v>0</v>
          </cell>
          <cell r="CC169">
            <v>0</v>
          </cell>
          <cell r="CD169">
            <v>529095.22919282818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520124.01130276336</v>
          </cell>
          <cell r="CL169">
            <v>0</v>
          </cell>
          <cell r="CM169">
            <v>0</v>
          </cell>
          <cell r="CN169">
            <v>0</v>
          </cell>
          <cell r="CO169">
            <v>520124.01130276336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501543.5481180115</v>
          </cell>
          <cell r="CW169">
            <v>0</v>
          </cell>
          <cell r="CX169">
            <v>0</v>
          </cell>
          <cell r="CY169">
            <v>0</v>
          </cell>
          <cell r="CZ169">
            <v>501543.5481180115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488478.51637738844</v>
          </cell>
          <cell r="DH169">
            <v>0</v>
          </cell>
          <cell r="DI169">
            <v>0</v>
          </cell>
          <cell r="DJ169">
            <v>0</v>
          </cell>
          <cell r="DK169">
            <v>488478.51637738844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490611.20956675877</v>
          </cell>
          <cell r="DS169">
            <v>0</v>
          </cell>
          <cell r="DT169">
            <v>0</v>
          </cell>
          <cell r="DU169">
            <v>0</v>
          </cell>
          <cell r="DV169">
            <v>490611.20956675877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482756.08824234665</v>
          </cell>
          <cell r="ED169">
            <v>0</v>
          </cell>
          <cell r="EE169">
            <v>0</v>
          </cell>
          <cell r="EF169">
            <v>0</v>
          </cell>
          <cell r="EG169">
            <v>482756.08824234665</v>
          </cell>
          <cell r="EH169">
            <v>352858.78835982975</v>
          </cell>
          <cell r="EI169">
            <v>176236.4408329984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529095.22919282818</v>
          </cell>
          <cell r="EO169">
            <v>0</v>
          </cell>
          <cell r="EP169">
            <v>529095.22919282818</v>
          </cell>
          <cell r="EQ169">
            <v>346875.79531785956</v>
          </cell>
          <cell r="ER169">
            <v>173248.21598490377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520124.01130276336</v>
          </cell>
          <cell r="EX169">
            <v>0</v>
          </cell>
          <cell r="EY169">
            <v>520124.01130276336</v>
          </cell>
          <cell r="EZ169">
            <v>334484.30251128477</v>
          </cell>
          <cell r="FA169">
            <v>167059.24560672668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501543.5481180115</v>
          </cell>
          <cell r="FG169">
            <v>0</v>
          </cell>
          <cell r="FH169">
            <v>501543.5481180115</v>
          </cell>
          <cell r="FI169">
            <v>325771.10493263335</v>
          </cell>
          <cell r="FJ169">
            <v>162707.41144475504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488478.51637738844</v>
          </cell>
          <cell r="FP169">
            <v>0</v>
          </cell>
          <cell r="FQ169">
            <v>488478.51637738844</v>
          </cell>
          <cell r="FR169">
            <v>327193.41890037135</v>
          </cell>
          <cell r="FS169">
            <v>163417.79066638742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490611.20956675877</v>
          </cell>
          <cell r="FY169">
            <v>0</v>
          </cell>
          <cell r="FZ169">
            <v>490611.20956675877</v>
          </cell>
          <cell r="GA169">
            <v>321954.76158497646</v>
          </cell>
          <cell r="GB169">
            <v>160801.32665737014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482756.08824234665</v>
          </cell>
          <cell r="GH169">
            <v>0</v>
          </cell>
          <cell r="GI169">
            <v>482756.08824234665</v>
          </cell>
        </row>
        <row r="170">
          <cell r="E170" t="str">
            <v>OperationsBITL4</v>
          </cell>
          <cell r="F170" t="str">
            <v>Support Finance activities and projects</v>
          </cell>
          <cell r="G170">
            <v>4</v>
          </cell>
          <cell r="H170" t="str">
            <v>BIT</v>
          </cell>
          <cell r="I170" t="str">
            <v>OperationsBIT4</v>
          </cell>
          <cell r="J170" t="str">
            <v>Support Finance activities and projects</v>
          </cell>
          <cell r="K170" t="str">
            <v>CFO Group Labor (Internal)</v>
          </cell>
          <cell r="L170" t="str">
            <v>CFO Group Labor (Internal)</v>
          </cell>
          <cell r="M170">
            <v>6</v>
          </cell>
          <cell r="N170">
            <v>48</v>
          </cell>
          <cell r="O170">
            <v>10581904.583856562</v>
          </cell>
          <cell r="P170">
            <v>10402480.226055266</v>
          </cell>
          <cell r="Q170">
            <v>10030870.962360229</v>
          </cell>
          <cell r="R170">
            <v>9769570.3275477681</v>
          </cell>
          <cell r="S170">
            <v>9812224.1913351752</v>
          </cell>
          <cell r="T170">
            <v>9655121.7648469321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0.05</v>
          </cell>
          <cell r="AB170">
            <v>0</v>
          </cell>
          <cell r="AC170">
            <v>0.05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1</v>
          </cell>
          <cell r="AK170">
            <v>0</v>
          </cell>
          <cell r="AL170">
            <v>1</v>
          </cell>
          <cell r="AM170">
            <v>0.5841437591500247</v>
          </cell>
          <cell r="AN170">
            <v>0.38453186475267603</v>
          </cell>
          <cell r="AO170">
            <v>1.0253287105281568E-2</v>
          </cell>
          <cell r="AP170">
            <v>5.2397145305966833E-3</v>
          </cell>
          <cell r="AQ170">
            <v>8.7361263811137381E-3</v>
          </cell>
          <cell r="AR170">
            <v>7.0952480803072567E-3</v>
          </cell>
          <cell r="AS170">
            <v>0.96867562390270079</v>
          </cell>
          <cell r="AT170">
            <v>3.1324376097299246E-2</v>
          </cell>
          <cell r="AU170">
            <v>1</v>
          </cell>
          <cell r="AV170">
            <v>0.60303340430573216</v>
          </cell>
          <cell r="AW170">
            <v>0.39696659569426779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1</v>
          </cell>
          <cell r="BC170">
            <v>0</v>
          </cell>
          <cell r="BD170">
            <v>1</v>
          </cell>
          <cell r="BE170">
            <v>3.015167021528661E-2</v>
          </cell>
          <cell r="BF170">
            <v>1.9848329784713389E-2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0.05</v>
          </cell>
          <cell r="BL170">
            <v>0</v>
          </cell>
          <cell r="BM170">
            <v>0.05</v>
          </cell>
          <cell r="BN170">
            <v>529095.22919282818</v>
          </cell>
          <cell r="BO170">
            <v>520124.01130276336</v>
          </cell>
          <cell r="BP170">
            <v>501543.5481180115</v>
          </cell>
          <cell r="BQ170">
            <v>488478.51637738844</v>
          </cell>
          <cell r="BR170">
            <v>490611.20956675877</v>
          </cell>
          <cell r="BS170">
            <v>482756.08824234665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529095.22919282818</v>
          </cell>
          <cell r="CA170">
            <v>0</v>
          </cell>
          <cell r="CB170">
            <v>0</v>
          </cell>
          <cell r="CC170">
            <v>0</v>
          </cell>
          <cell r="CD170">
            <v>529095.22919282818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520124.01130276336</v>
          </cell>
          <cell r="CL170">
            <v>0</v>
          </cell>
          <cell r="CM170">
            <v>0</v>
          </cell>
          <cell r="CN170">
            <v>0</v>
          </cell>
          <cell r="CO170">
            <v>520124.01130276336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501543.5481180115</v>
          </cell>
          <cell r="CW170">
            <v>0</v>
          </cell>
          <cell r="CX170">
            <v>0</v>
          </cell>
          <cell r="CY170">
            <v>0</v>
          </cell>
          <cell r="CZ170">
            <v>501543.5481180115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488478.51637738844</v>
          </cell>
          <cell r="DH170">
            <v>0</v>
          </cell>
          <cell r="DI170">
            <v>0</v>
          </cell>
          <cell r="DJ170">
            <v>0</v>
          </cell>
          <cell r="DK170">
            <v>488478.51637738844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490611.20956675877</v>
          </cell>
          <cell r="DS170">
            <v>0</v>
          </cell>
          <cell r="DT170">
            <v>0</v>
          </cell>
          <cell r="DU170">
            <v>0</v>
          </cell>
          <cell r="DV170">
            <v>490611.20956675877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482756.08824234665</v>
          </cell>
          <cell r="ED170">
            <v>0</v>
          </cell>
          <cell r="EE170">
            <v>0</v>
          </cell>
          <cell r="EF170">
            <v>0</v>
          </cell>
          <cell r="EG170">
            <v>482756.08824234665</v>
          </cell>
          <cell r="EH170">
            <v>319062.09726207278</v>
          </cell>
          <cell r="EI170">
            <v>210033.13193075536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529095.22919282818</v>
          </cell>
          <cell r="EO170">
            <v>0</v>
          </cell>
          <cell r="EP170">
            <v>529095.22919282818</v>
          </cell>
          <cell r="EQ170">
            <v>313652.15319705848</v>
          </cell>
          <cell r="ER170">
            <v>206471.85810570483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520124.01130276336</v>
          </cell>
          <cell r="EX170">
            <v>0</v>
          </cell>
          <cell r="EY170">
            <v>520124.01130276336</v>
          </cell>
          <cell r="EZ170">
            <v>302447.51322918024</v>
          </cell>
          <cell r="FA170">
            <v>199096.0348888312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501543.5481180115</v>
          </cell>
          <cell r="FG170">
            <v>0</v>
          </cell>
          <cell r="FH170">
            <v>501543.5481180115</v>
          </cell>
          <cell r="FI170">
            <v>294568.8626612699</v>
          </cell>
          <cell r="FJ170">
            <v>193909.65371611851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488478.51637738844</v>
          </cell>
          <cell r="FP170">
            <v>0</v>
          </cell>
          <cell r="FQ170">
            <v>488478.51637738844</v>
          </cell>
          <cell r="FR170">
            <v>295854.94789559551</v>
          </cell>
          <cell r="FS170">
            <v>194756.2616711632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490611.20956675877</v>
          </cell>
          <cell r="FY170">
            <v>0</v>
          </cell>
          <cell r="FZ170">
            <v>490611.20956675877</v>
          </cell>
          <cell r="GA170">
            <v>291118.04734210076</v>
          </cell>
          <cell r="GB170">
            <v>191638.04090024589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482756.08824234665</v>
          </cell>
          <cell r="GH170">
            <v>0</v>
          </cell>
          <cell r="GI170">
            <v>482756.08824234665</v>
          </cell>
        </row>
        <row r="171">
          <cell r="E171" t="str">
            <v>OperationsBITL5</v>
          </cell>
          <cell r="F171" t="str">
            <v>Provide operational support for Transmission and Distribution activities</v>
          </cell>
          <cell r="G171">
            <v>5</v>
          </cell>
          <cell r="H171" t="str">
            <v>BIT</v>
          </cell>
          <cell r="I171" t="str">
            <v>OperationsBIT5</v>
          </cell>
          <cell r="J171" t="str">
            <v>Provide operational support for Transmission and Distribution activities</v>
          </cell>
          <cell r="K171" t="str">
            <v>Asset Manager</v>
          </cell>
          <cell r="L171" t="str">
            <v>Asset Manager</v>
          </cell>
          <cell r="M171">
            <v>1</v>
          </cell>
          <cell r="N171">
            <v>7</v>
          </cell>
          <cell r="O171">
            <v>10581904.583856562</v>
          </cell>
          <cell r="P171">
            <v>10402480.226055266</v>
          </cell>
          <cell r="Q171">
            <v>10030870.962360229</v>
          </cell>
          <cell r="R171">
            <v>9769570.3275477681</v>
          </cell>
          <cell r="S171">
            <v>9812224.1913351752</v>
          </cell>
          <cell r="T171">
            <v>9655121.7648469321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0.66690979031910858</v>
          </cell>
          <cell r="AN171">
            <v>0.33309020968089137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1</v>
          </cell>
          <cell r="AT171">
            <v>0</v>
          </cell>
          <cell r="AU171">
            <v>1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</row>
        <row r="172">
          <cell r="E172" t="str">
            <v>OperationsBITL6</v>
          </cell>
          <cell r="F172" t="str">
            <v>Manage IT capital projects and IT strategy</v>
          </cell>
          <cell r="G172">
            <v>6</v>
          </cell>
          <cell r="H172" t="str">
            <v>BIT</v>
          </cell>
          <cell r="I172" t="str">
            <v>OperationsBIT6</v>
          </cell>
          <cell r="J172" t="str">
            <v>Manage IT capital projects and IT strategy</v>
          </cell>
          <cell r="K172" t="str">
            <v>Asset Manager</v>
          </cell>
          <cell r="L172" t="str">
            <v>Asset Manager</v>
          </cell>
          <cell r="M172">
            <v>1</v>
          </cell>
          <cell r="N172">
            <v>7</v>
          </cell>
          <cell r="O172">
            <v>10581904.583856562</v>
          </cell>
          <cell r="P172">
            <v>10402480.226055266</v>
          </cell>
          <cell r="Q172">
            <v>10030870.962360229</v>
          </cell>
          <cell r="R172">
            <v>9769570.3275477681</v>
          </cell>
          <cell r="S172">
            <v>9812224.1913351752</v>
          </cell>
          <cell r="T172">
            <v>9655121.7648469321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0.2</v>
          </cell>
          <cell r="AB172">
            <v>0.05</v>
          </cell>
          <cell r="AC172">
            <v>0.25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0.8</v>
          </cell>
          <cell r="AK172">
            <v>0.2</v>
          </cell>
          <cell r="AL172">
            <v>1</v>
          </cell>
          <cell r="AM172">
            <v>0.66690979031910858</v>
          </cell>
          <cell r="AN172">
            <v>0.33309020968089137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1</v>
          </cell>
          <cell r="AT172">
            <v>0</v>
          </cell>
          <cell r="AU172">
            <v>1</v>
          </cell>
          <cell r="AV172">
            <v>0.66690979031910858</v>
          </cell>
          <cell r="AW172">
            <v>0.33309020968089137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1</v>
          </cell>
          <cell r="BC172">
            <v>0</v>
          </cell>
          <cell r="BD172">
            <v>1</v>
          </cell>
          <cell r="BE172">
            <v>0.16672744757977714</v>
          </cell>
          <cell r="BF172">
            <v>8.3272552420222842E-2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0.25</v>
          </cell>
          <cell r="BL172">
            <v>0</v>
          </cell>
          <cell r="BM172">
            <v>0.25</v>
          </cell>
          <cell r="BN172">
            <v>2645476.1459641405</v>
          </cell>
          <cell r="BO172">
            <v>2600620.0565138166</v>
          </cell>
          <cell r="BP172">
            <v>2507717.7405900573</v>
          </cell>
          <cell r="BQ172">
            <v>2442392.581886942</v>
          </cell>
          <cell r="BR172">
            <v>2453056.0478337938</v>
          </cell>
          <cell r="BS172">
            <v>2413780.441211733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2116380.9167713127</v>
          </cell>
          <cell r="CA172">
            <v>529095.22919282818</v>
          </cell>
          <cell r="CB172">
            <v>0</v>
          </cell>
          <cell r="CC172">
            <v>0</v>
          </cell>
          <cell r="CD172">
            <v>2645476.145964141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2080496.0452110535</v>
          </cell>
          <cell r="CL172">
            <v>520124.01130276336</v>
          </cell>
          <cell r="CM172">
            <v>0</v>
          </cell>
          <cell r="CN172">
            <v>0</v>
          </cell>
          <cell r="CO172">
            <v>2600620.056513817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2006174.192472046</v>
          </cell>
          <cell r="CW172">
            <v>501543.5481180115</v>
          </cell>
          <cell r="CX172">
            <v>0</v>
          </cell>
          <cell r="CY172">
            <v>0</v>
          </cell>
          <cell r="CZ172">
            <v>2507717.7405900573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1953914.0655095538</v>
          </cell>
          <cell r="DH172">
            <v>488478.51637738844</v>
          </cell>
          <cell r="DI172">
            <v>0</v>
          </cell>
          <cell r="DJ172">
            <v>0</v>
          </cell>
          <cell r="DK172">
            <v>2442392.581886942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1962444.8382670351</v>
          </cell>
          <cell r="DS172">
            <v>490611.20956675877</v>
          </cell>
          <cell r="DT172">
            <v>0</v>
          </cell>
          <cell r="DU172">
            <v>0</v>
          </cell>
          <cell r="DV172">
            <v>2453056.0478337938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1931024.3529693866</v>
          </cell>
          <cell r="ED172">
            <v>482756.08824234665</v>
          </cell>
          <cell r="EE172">
            <v>0</v>
          </cell>
          <cell r="EF172">
            <v>0</v>
          </cell>
          <cell r="EG172">
            <v>2413780.441211733</v>
          </cell>
          <cell r="EH172">
            <v>1764293.9417991485</v>
          </cell>
          <cell r="EI172">
            <v>881182.20416499197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2645476.1459641405</v>
          </cell>
          <cell r="EO172">
            <v>0</v>
          </cell>
          <cell r="EP172">
            <v>2645476.1459641405</v>
          </cell>
          <cell r="EQ172">
            <v>1734378.9765892976</v>
          </cell>
          <cell r="ER172">
            <v>866241.07992451871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2600620.0565138166</v>
          </cell>
          <cell r="EX172">
            <v>0</v>
          </cell>
          <cell r="EY172">
            <v>2600620.0565138166</v>
          </cell>
          <cell r="EZ172">
            <v>1672421.5125564239</v>
          </cell>
          <cell r="FA172">
            <v>835296.22803363332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2507717.7405900573</v>
          </cell>
          <cell r="FG172">
            <v>0</v>
          </cell>
          <cell r="FH172">
            <v>2507717.7405900573</v>
          </cell>
          <cell r="FI172">
            <v>1628855.5246631668</v>
          </cell>
          <cell r="FJ172">
            <v>813537.05722377519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2442392.581886942</v>
          </cell>
          <cell r="FP172">
            <v>0</v>
          </cell>
          <cell r="FQ172">
            <v>2442392.581886942</v>
          </cell>
          <cell r="FR172">
            <v>1635967.0945018565</v>
          </cell>
          <cell r="FS172">
            <v>817088.95333193708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2453056.0478337938</v>
          </cell>
          <cell r="FY172">
            <v>0</v>
          </cell>
          <cell r="FZ172">
            <v>2453056.0478337938</v>
          </cell>
          <cell r="GA172">
            <v>1609773.8079248823</v>
          </cell>
          <cell r="GB172">
            <v>804006.63328685064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2413780.441211733</v>
          </cell>
          <cell r="GH172">
            <v>0</v>
          </cell>
          <cell r="GI172">
            <v>2413780.441211733</v>
          </cell>
        </row>
        <row r="173">
          <cell r="E173" t="str">
            <v>OperationsBITL7</v>
          </cell>
          <cell r="F173" t="str">
            <v>Support Inergi operations</v>
          </cell>
          <cell r="G173">
            <v>7</v>
          </cell>
          <cell r="H173" t="str">
            <v>BIT</v>
          </cell>
          <cell r="I173" t="str">
            <v>OperationsBIT7</v>
          </cell>
          <cell r="J173" t="str">
            <v>Support Inergi operations</v>
          </cell>
          <cell r="K173" t="str">
            <v>Inergi Total (Internal)</v>
          </cell>
          <cell r="L173" t="str">
            <v>Inergi Total (Internal)</v>
          </cell>
          <cell r="M173">
            <v>3</v>
          </cell>
          <cell r="N173">
            <v>79</v>
          </cell>
          <cell r="O173">
            <v>10581904.583856562</v>
          </cell>
          <cell r="P173">
            <v>10402480.226055266</v>
          </cell>
          <cell r="Q173">
            <v>10030870.962360229</v>
          </cell>
          <cell r="R173">
            <v>9769570.3275477681</v>
          </cell>
          <cell r="S173">
            <v>9812224.1913351752</v>
          </cell>
          <cell r="T173">
            <v>9655121.7648469321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0.2</v>
          </cell>
          <cell r="AB173">
            <v>0</v>
          </cell>
          <cell r="AC173">
            <v>0.2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1</v>
          </cell>
          <cell r="AK173">
            <v>0</v>
          </cell>
          <cell r="AL173">
            <v>1</v>
          </cell>
          <cell r="AM173">
            <v>0.29540966779467942</v>
          </cell>
          <cell r="AN173">
            <v>0.69208768598833137</v>
          </cell>
          <cell r="AO173">
            <v>9.6481650847653113E-3</v>
          </cell>
          <cell r="AP173">
            <v>1.8710334630171661E-5</v>
          </cell>
          <cell r="AQ173">
            <v>2.835770797593771E-3</v>
          </cell>
          <cell r="AR173">
            <v>0</v>
          </cell>
          <cell r="AS173">
            <v>0.98749735378301073</v>
          </cell>
          <cell r="AT173">
            <v>1.2502646216989256E-2</v>
          </cell>
          <cell r="AU173">
            <v>1</v>
          </cell>
          <cell r="AV173">
            <v>0.29914983231397269</v>
          </cell>
          <cell r="AW173">
            <v>0.70085016768602737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1</v>
          </cell>
          <cell r="BC173">
            <v>0</v>
          </cell>
          <cell r="BD173">
            <v>1</v>
          </cell>
          <cell r="BE173">
            <v>5.9829966462794537E-2</v>
          </cell>
          <cell r="BF173">
            <v>0.14017003353720547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0.2</v>
          </cell>
          <cell r="BL173">
            <v>0</v>
          </cell>
          <cell r="BM173">
            <v>0.2</v>
          </cell>
          <cell r="BN173">
            <v>2116380.9167713127</v>
          </cell>
          <cell r="BO173">
            <v>2080496.0452110535</v>
          </cell>
          <cell r="BP173">
            <v>2006174.192472046</v>
          </cell>
          <cell r="BQ173">
            <v>1953914.0655095538</v>
          </cell>
          <cell r="BR173">
            <v>1962444.8382670351</v>
          </cell>
          <cell r="BS173">
            <v>1931024.3529693866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2116380.9167713127</v>
          </cell>
          <cell r="CA173">
            <v>0</v>
          </cell>
          <cell r="CB173">
            <v>0</v>
          </cell>
          <cell r="CC173">
            <v>0</v>
          </cell>
          <cell r="CD173">
            <v>2116380.9167713127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2080496.0452110535</v>
          </cell>
          <cell r="CL173">
            <v>0</v>
          </cell>
          <cell r="CM173">
            <v>0</v>
          </cell>
          <cell r="CN173">
            <v>0</v>
          </cell>
          <cell r="CO173">
            <v>2080496.0452110535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2006174.192472046</v>
          </cell>
          <cell r="CW173">
            <v>0</v>
          </cell>
          <cell r="CX173">
            <v>0</v>
          </cell>
          <cell r="CY173">
            <v>0</v>
          </cell>
          <cell r="CZ173">
            <v>2006174.192472046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1953914.0655095538</v>
          </cell>
          <cell r="DH173">
            <v>0</v>
          </cell>
          <cell r="DI173">
            <v>0</v>
          </cell>
          <cell r="DJ173">
            <v>0</v>
          </cell>
          <cell r="DK173">
            <v>1953914.0655095538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1962444.8382670351</v>
          </cell>
          <cell r="DS173">
            <v>0</v>
          </cell>
          <cell r="DT173">
            <v>0</v>
          </cell>
          <cell r="DU173">
            <v>0</v>
          </cell>
          <cell r="DV173">
            <v>1962444.8382670351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1931024.3529693866</v>
          </cell>
          <cell r="ED173">
            <v>0</v>
          </cell>
          <cell r="EE173">
            <v>0</v>
          </cell>
          <cell r="EF173">
            <v>0</v>
          </cell>
          <cell r="EG173">
            <v>1931024.3529693866</v>
          </cell>
          <cell r="EH173">
            <v>633114.99636462994</v>
          </cell>
          <cell r="EI173">
            <v>1483265.9204066829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2116380.9167713127</v>
          </cell>
          <cell r="EO173">
            <v>0</v>
          </cell>
          <cell r="EP173">
            <v>2116380.9167713127</v>
          </cell>
          <cell r="EQ173">
            <v>622380.04305476998</v>
          </cell>
          <cell r="ER173">
            <v>1458116.0021562837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2080496.0452110535</v>
          </cell>
          <cell r="EX173">
            <v>0</v>
          </cell>
          <cell r="EY173">
            <v>2080496.0452110535</v>
          </cell>
          <cell r="EZ173">
            <v>600146.67327063216</v>
          </cell>
          <cell r="FA173">
            <v>1406027.519201414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2006174.192472046</v>
          </cell>
          <cell r="FG173">
            <v>0</v>
          </cell>
          <cell r="FH173">
            <v>2006174.192472046</v>
          </cell>
          <cell r="FI173">
            <v>584513.06505309569</v>
          </cell>
          <cell r="FJ173">
            <v>1369401.0004564582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1953914.0655095538</v>
          </cell>
          <cell r="FP173">
            <v>0</v>
          </cell>
          <cell r="FQ173">
            <v>1953914.0655095538</v>
          </cell>
          <cell r="FR173">
            <v>587065.04429300479</v>
          </cell>
          <cell r="FS173">
            <v>1375379.7939740303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1962444.8382670351</v>
          </cell>
          <cell r="FY173">
            <v>0</v>
          </cell>
          <cell r="FZ173">
            <v>1962444.8382670351</v>
          </cell>
          <cell r="GA173">
            <v>577665.61138498958</v>
          </cell>
          <cell r="GB173">
            <v>1353358.7415843972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1931024.3529693866</v>
          </cell>
          <cell r="GH173">
            <v>0</v>
          </cell>
          <cell r="GI173">
            <v>1931024.3529693866</v>
          </cell>
        </row>
        <row r="174">
          <cell r="E174" t="str">
            <v>OperationsBITL8</v>
          </cell>
          <cell r="F174" t="str">
            <v>Other departmental activities</v>
          </cell>
          <cell r="G174">
            <v>8</v>
          </cell>
          <cell r="H174" t="str">
            <v>BIT</v>
          </cell>
          <cell r="I174" t="str">
            <v>OperationsBIT8</v>
          </cell>
          <cell r="J174" t="str">
            <v>Other departmental activities</v>
          </cell>
          <cell r="K174" t="str">
            <v>BIT (Internal)</v>
          </cell>
          <cell r="L174" t="str">
            <v>BIT (Internal)</v>
          </cell>
          <cell r="M174">
            <v>3</v>
          </cell>
          <cell r="N174">
            <v>67</v>
          </cell>
          <cell r="O174">
            <v>10581904.583856562</v>
          </cell>
          <cell r="P174">
            <v>10402480.226055266</v>
          </cell>
          <cell r="Q174">
            <v>10030870.962360229</v>
          </cell>
          <cell r="R174">
            <v>9769570.3275477681</v>
          </cell>
          <cell r="S174">
            <v>9812224.1913351752</v>
          </cell>
          <cell r="T174">
            <v>9655121.7648469321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0.05</v>
          </cell>
          <cell r="AB174">
            <v>0</v>
          </cell>
          <cell r="AC174">
            <v>0.05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1</v>
          </cell>
          <cell r="AK174">
            <v>0</v>
          </cell>
          <cell r="AL174">
            <v>1</v>
          </cell>
          <cell r="AM174">
            <v>0.56104738865956649</v>
          </cell>
          <cell r="AN174">
            <v>0.43895261134043356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1</v>
          </cell>
          <cell r="AT174">
            <v>0</v>
          </cell>
          <cell r="AU174">
            <v>1</v>
          </cell>
          <cell r="AV174">
            <v>0.56104738865956649</v>
          </cell>
          <cell r="AW174">
            <v>0.43895261134043356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1</v>
          </cell>
          <cell r="BC174">
            <v>0</v>
          </cell>
          <cell r="BD174">
            <v>1</v>
          </cell>
          <cell r="BE174">
            <v>2.8052369432978327E-2</v>
          </cell>
          <cell r="BF174">
            <v>2.1947630567021679E-2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0.05</v>
          </cell>
          <cell r="BL174">
            <v>0</v>
          </cell>
          <cell r="BM174">
            <v>0.05</v>
          </cell>
          <cell r="BN174">
            <v>529095.22919282818</v>
          </cell>
          <cell r="BO174">
            <v>520124.01130276336</v>
          </cell>
          <cell r="BP174">
            <v>501543.5481180115</v>
          </cell>
          <cell r="BQ174">
            <v>488478.51637738844</v>
          </cell>
          <cell r="BR174">
            <v>490611.20956675877</v>
          </cell>
          <cell r="BS174">
            <v>482756.08824234665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529095.22919282818</v>
          </cell>
          <cell r="CA174">
            <v>0</v>
          </cell>
          <cell r="CB174">
            <v>0</v>
          </cell>
          <cell r="CC174">
            <v>0</v>
          </cell>
          <cell r="CD174">
            <v>529095.22919282818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520124.01130276336</v>
          </cell>
          <cell r="CL174">
            <v>0</v>
          </cell>
          <cell r="CM174">
            <v>0</v>
          </cell>
          <cell r="CN174">
            <v>0</v>
          </cell>
          <cell r="CO174">
            <v>520124.01130276336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501543.5481180115</v>
          </cell>
          <cell r="CW174">
            <v>0</v>
          </cell>
          <cell r="CX174">
            <v>0</v>
          </cell>
          <cell r="CY174">
            <v>0</v>
          </cell>
          <cell r="CZ174">
            <v>501543.5481180115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488478.51637738844</v>
          </cell>
          <cell r="DH174">
            <v>0</v>
          </cell>
          <cell r="DI174">
            <v>0</v>
          </cell>
          <cell r="DJ174">
            <v>0</v>
          </cell>
          <cell r="DK174">
            <v>488478.51637738844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490611.20956675877</v>
          </cell>
          <cell r="DS174">
            <v>0</v>
          </cell>
          <cell r="DT174">
            <v>0</v>
          </cell>
          <cell r="DU174">
            <v>0</v>
          </cell>
          <cell r="DV174">
            <v>490611.20956675877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482756.08824234665</v>
          </cell>
          <cell r="ED174">
            <v>0</v>
          </cell>
          <cell r="EE174">
            <v>0</v>
          </cell>
          <cell r="EF174">
            <v>0</v>
          </cell>
          <cell r="EG174">
            <v>482756.08824234665</v>
          </cell>
          <cell r="EH174">
            <v>296847.49669087108</v>
          </cell>
          <cell r="EI174">
            <v>232247.73250195713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529095.22919282818</v>
          </cell>
          <cell r="EO174">
            <v>0</v>
          </cell>
          <cell r="EP174">
            <v>529095.22919282818</v>
          </cell>
          <cell r="EQ174">
            <v>291814.21832055424</v>
          </cell>
          <cell r="ER174">
            <v>228309.79298220915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520124.01130276336</v>
          </cell>
          <cell r="EX174">
            <v>0</v>
          </cell>
          <cell r="EY174">
            <v>520124.01130276336</v>
          </cell>
          <cell r="EZ174">
            <v>281389.69797066401</v>
          </cell>
          <cell r="FA174">
            <v>220153.85014734755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501543.5481180115</v>
          </cell>
          <cell r="FG174">
            <v>0</v>
          </cell>
          <cell r="FH174">
            <v>501543.5481180115</v>
          </cell>
          <cell r="FI174">
            <v>274059.59602983308</v>
          </cell>
          <cell r="FJ174">
            <v>214418.92034755539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488478.51637738844</v>
          </cell>
          <cell r="FP174">
            <v>0</v>
          </cell>
          <cell r="FQ174">
            <v>488478.51637738844</v>
          </cell>
          <cell r="FR174">
            <v>275256.13797454134</v>
          </cell>
          <cell r="FS174">
            <v>215355.07159221746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490611.20956675877</v>
          </cell>
          <cell r="FY174">
            <v>0</v>
          </cell>
          <cell r="FZ174">
            <v>490611.20956675877</v>
          </cell>
          <cell r="GA174">
            <v>270849.04266787582</v>
          </cell>
          <cell r="GB174">
            <v>211907.04557447083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482756.08824234665</v>
          </cell>
          <cell r="GH174">
            <v>0</v>
          </cell>
          <cell r="GI174">
            <v>482756.08824234665</v>
          </cell>
        </row>
        <row r="175">
          <cell r="E175" t="str">
            <v>OperationsBITN1</v>
          </cell>
          <cell r="F175" t="str">
            <v>General Departmental Expenses</v>
          </cell>
          <cell r="G175">
            <v>1</v>
          </cell>
          <cell r="H175" t="str">
            <v>BIT</v>
          </cell>
          <cell r="I175" t="str">
            <v>OperationsBIT1</v>
          </cell>
          <cell r="J175" t="str">
            <v>General Departmental Expenses</v>
          </cell>
          <cell r="K175" t="str">
            <v>BIT (Internal)</v>
          </cell>
          <cell r="L175" t="str">
            <v>BIT (Internal)</v>
          </cell>
          <cell r="M175">
            <v>3</v>
          </cell>
          <cell r="N175">
            <v>67</v>
          </cell>
          <cell r="O175">
            <v>233700</v>
          </cell>
          <cell r="P175">
            <v>233700</v>
          </cell>
          <cell r="Q175">
            <v>233700</v>
          </cell>
          <cell r="R175">
            <v>233700</v>
          </cell>
          <cell r="S175">
            <v>233700</v>
          </cell>
          <cell r="T175">
            <v>233700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0.95</v>
          </cell>
          <cell r="AB175">
            <v>0.05</v>
          </cell>
          <cell r="AC175">
            <v>1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0.95</v>
          </cell>
          <cell r="AK175">
            <v>0.05</v>
          </cell>
          <cell r="AL175">
            <v>1</v>
          </cell>
          <cell r="AM175">
            <v>0.56104738865956649</v>
          </cell>
          <cell r="AN175">
            <v>0.43895261134043356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1</v>
          </cell>
          <cell r="AT175">
            <v>0</v>
          </cell>
          <cell r="AU175">
            <v>1</v>
          </cell>
          <cell r="AV175">
            <v>0.56104738865956638</v>
          </cell>
          <cell r="AW175">
            <v>0.43895261134043356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</v>
          </cell>
          <cell r="BC175">
            <v>0</v>
          </cell>
          <cell r="BD175">
            <v>1</v>
          </cell>
          <cell r="BE175">
            <v>0.56104738865956638</v>
          </cell>
          <cell r="BF175">
            <v>0.43895261134043356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1</v>
          </cell>
          <cell r="BL175">
            <v>0</v>
          </cell>
          <cell r="BM175">
            <v>1</v>
          </cell>
          <cell r="BN175">
            <v>233700</v>
          </cell>
          <cell r="BO175">
            <v>233700</v>
          </cell>
          <cell r="BP175">
            <v>233700</v>
          </cell>
          <cell r="BQ175">
            <v>233700</v>
          </cell>
          <cell r="BR175">
            <v>233700</v>
          </cell>
          <cell r="BS175">
            <v>233700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222015</v>
          </cell>
          <cell r="CA175">
            <v>11685</v>
          </cell>
          <cell r="CB175">
            <v>0</v>
          </cell>
          <cell r="CC175">
            <v>0</v>
          </cell>
          <cell r="CD175">
            <v>233700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222015</v>
          </cell>
          <cell r="CL175">
            <v>11685</v>
          </cell>
          <cell r="CM175">
            <v>0</v>
          </cell>
          <cell r="CN175">
            <v>0</v>
          </cell>
          <cell r="CO175">
            <v>233700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222015</v>
          </cell>
          <cell r="CW175">
            <v>11685</v>
          </cell>
          <cell r="CX175">
            <v>0</v>
          </cell>
          <cell r="CY175">
            <v>0</v>
          </cell>
          <cell r="CZ175">
            <v>233700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222015</v>
          </cell>
          <cell r="DH175">
            <v>11685</v>
          </cell>
          <cell r="DI175">
            <v>0</v>
          </cell>
          <cell r="DJ175">
            <v>0</v>
          </cell>
          <cell r="DK175">
            <v>233700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222015</v>
          </cell>
          <cell r="DS175">
            <v>11685</v>
          </cell>
          <cell r="DT175">
            <v>0</v>
          </cell>
          <cell r="DU175">
            <v>0</v>
          </cell>
          <cell r="DV175">
            <v>233700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222015</v>
          </cell>
          <cell r="ED175">
            <v>11685</v>
          </cell>
          <cell r="EE175">
            <v>0</v>
          </cell>
          <cell r="EF175">
            <v>0</v>
          </cell>
          <cell r="EG175">
            <v>233700</v>
          </cell>
          <cell r="EH175">
            <v>131116.77472974066</v>
          </cell>
          <cell r="EI175">
            <v>102583.22527025933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233700</v>
          </cell>
          <cell r="EO175">
            <v>0</v>
          </cell>
          <cell r="EP175">
            <v>233700</v>
          </cell>
          <cell r="EQ175">
            <v>131116.77472974066</v>
          </cell>
          <cell r="ER175">
            <v>102583.22527025933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233700</v>
          </cell>
          <cell r="EX175">
            <v>0</v>
          </cell>
          <cell r="EY175">
            <v>233700</v>
          </cell>
          <cell r="EZ175">
            <v>131116.77472974066</v>
          </cell>
          <cell r="FA175">
            <v>102583.22527025933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233700</v>
          </cell>
          <cell r="FG175">
            <v>0</v>
          </cell>
          <cell r="FH175">
            <v>233700</v>
          </cell>
          <cell r="FI175">
            <v>131116.77472974066</v>
          </cell>
          <cell r="FJ175">
            <v>102583.22527025933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233700</v>
          </cell>
          <cell r="FP175">
            <v>0</v>
          </cell>
          <cell r="FQ175">
            <v>233700</v>
          </cell>
          <cell r="FR175">
            <v>131116.77472974066</v>
          </cell>
          <cell r="FS175">
            <v>102583.22527025933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233700</v>
          </cell>
          <cell r="FY175">
            <v>0</v>
          </cell>
          <cell r="FZ175">
            <v>233700</v>
          </cell>
          <cell r="GA175">
            <v>131116.77472974066</v>
          </cell>
          <cell r="GB175">
            <v>102583.22527025933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233700</v>
          </cell>
          <cell r="GH175">
            <v>0</v>
          </cell>
          <cell r="GI175">
            <v>233700</v>
          </cell>
        </row>
        <row r="176">
          <cell r="E176" t="str">
            <v>OperationsSecurity OperationsL1</v>
          </cell>
          <cell r="F176" t="str">
            <v>Provide Security Services for Company Assets</v>
          </cell>
          <cell r="G176">
            <v>1</v>
          </cell>
          <cell r="H176" t="str">
            <v>Security Operations</v>
          </cell>
          <cell r="I176" t="str">
            <v>OperationsSecurity Operations1</v>
          </cell>
          <cell r="J176" t="str">
            <v>Provide Security Services for Company Assets</v>
          </cell>
          <cell r="K176" t="str">
            <v>Assets</v>
          </cell>
          <cell r="L176" t="str">
            <v>Assets</v>
          </cell>
          <cell r="M176">
            <v>1</v>
          </cell>
          <cell r="N176">
            <v>34</v>
          </cell>
          <cell r="O176">
            <v>4410759.3759633135</v>
          </cell>
          <cell r="P176">
            <v>4461393.6747501073</v>
          </cell>
          <cell r="Q176">
            <v>4231766.5393846873</v>
          </cell>
          <cell r="R176">
            <v>4248447.0937206401</v>
          </cell>
          <cell r="S176">
            <v>4339879.5631392775</v>
          </cell>
          <cell r="T176">
            <v>4416638.6124299513</v>
          </cell>
          <cell r="U176">
            <v>0.45</v>
          </cell>
          <cell r="V176">
            <v>0.21260000000000001</v>
          </cell>
          <cell r="W176">
            <v>3.3E-3</v>
          </cell>
          <cell r="X176">
            <v>7.0000000000000001E-3</v>
          </cell>
          <cell r="Y176">
            <v>7.0000000000000001E-3</v>
          </cell>
          <cell r="Z176">
            <v>0</v>
          </cell>
          <cell r="AA176">
            <v>0</v>
          </cell>
          <cell r="AB176">
            <v>2.01E-2</v>
          </cell>
          <cell r="AC176">
            <v>0.70000000000000007</v>
          </cell>
          <cell r="AD176">
            <v>0.64285714285714279</v>
          </cell>
          <cell r="AE176">
            <v>0.30371428571428571</v>
          </cell>
          <cell r="AF176">
            <v>4.7142857142857134E-3</v>
          </cell>
          <cell r="AG176">
            <v>9.9999999999999985E-3</v>
          </cell>
          <cell r="AH176">
            <v>9.9999999999999985E-3</v>
          </cell>
          <cell r="AI176">
            <v>0</v>
          </cell>
          <cell r="AJ176">
            <v>0</v>
          </cell>
          <cell r="AK176">
            <v>2.871428571428571E-2</v>
          </cell>
          <cell r="AL176">
            <v>1</v>
          </cell>
          <cell r="AM176">
            <v>0.59833800958335015</v>
          </cell>
          <cell r="AN176">
            <v>0.3747356489735158</v>
          </cell>
          <cell r="AO176">
            <v>4.3271875702218382E-3</v>
          </cell>
          <cell r="AP176">
            <v>1.9599232379240772E-2</v>
          </cell>
          <cell r="AQ176">
            <v>2.9999214936714032E-3</v>
          </cell>
          <cell r="AR176">
            <v>0</v>
          </cell>
          <cell r="AS176">
            <v>0.97307365855686601</v>
          </cell>
          <cell r="AT176">
            <v>2.6926341443134015E-2</v>
          </cell>
          <cell r="AU176">
            <v>1</v>
          </cell>
          <cell r="AV176">
            <v>0.6600379914180361</v>
          </cell>
          <cell r="AW176">
            <v>0.31447455220623954</v>
          </cell>
          <cell r="AX176">
            <v>4.8385378145163688E-3</v>
          </cell>
          <cell r="AY176">
            <v>1.0562777958318198E-2</v>
          </cell>
          <cell r="AZ176">
            <v>1.0086140602889706E-2</v>
          </cell>
          <cell r="BA176">
            <v>0</v>
          </cell>
          <cell r="BB176">
            <v>0.97451254362427564</v>
          </cell>
          <cell r="BC176">
            <v>2.548745637572427E-2</v>
          </cell>
          <cell r="BD176">
            <v>0.99999999999999989</v>
          </cell>
          <cell r="BE176">
            <v>0.4620265939926253</v>
          </cell>
          <cell r="BF176">
            <v>0.2201321865443677</v>
          </cell>
          <cell r="BG176">
            <v>3.3869764701614587E-3</v>
          </cell>
          <cell r="BH176">
            <v>7.3939445708227393E-3</v>
          </cell>
          <cell r="BI176">
            <v>7.0602984220227948E-3</v>
          </cell>
          <cell r="BJ176">
            <v>0</v>
          </cell>
          <cell r="BK176">
            <v>0.68215878053699297</v>
          </cell>
          <cell r="BL176">
            <v>1.7841219463006992E-2</v>
          </cell>
          <cell r="BM176">
            <v>0.70000000000000007</v>
          </cell>
          <cell r="BN176">
            <v>3087531.5631743199</v>
          </cell>
          <cell r="BO176">
            <v>3122975.5723250755</v>
          </cell>
          <cell r="BP176">
            <v>2962236.5775692812</v>
          </cell>
          <cell r="BQ176">
            <v>2973912.9656044482</v>
          </cell>
          <cell r="BR176">
            <v>3037915.6941974945</v>
          </cell>
          <cell r="BS176">
            <v>3091647.0287009664</v>
          </cell>
          <cell r="BT176">
            <v>1984841.7191834911</v>
          </cell>
          <cell r="BU176">
            <v>937727.44332980062</v>
          </cell>
          <cell r="BV176">
            <v>14555.505940678933</v>
          </cell>
          <cell r="BW176">
            <v>30875.315631743193</v>
          </cell>
          <cell r="BX176">
            <v>30875.315631743193</v>
          </cell>
          <cell r="BY176">
            <v>0</v>
          </cell>
          <cell r="BZ176">
            <v>0</v>
          </cell>
          <cell r="CA176">
            <v>88656.263456862594</v>
          </cell>
          <cell r="CB176">
            <v>2922569.1625132915</v>
          </cell>
          <cell r="CC176">
            <v>76306.137204165309</v>
          </cell>
          <cell r="CD176">
            <v>3087531.563174319</v>
          </cell>
          <cell r="CE176">
            <v>2007627.1536375484</v>
          </cell>
          <cell r="CF176">
            <v>948492.29525187297</v>
          </cell>
          <cell r="CG176">
            <v>14722.599126675354</v>
          </cell>
          <cell r="CH176">
            <v>31229.75572325075</v>
          </cell>
          <cell r="CI176">
            <v>31229.75572325075</v>
          </cell>
          <cell r="CJ176">
            <v>0</v>
          </cell>
          <cell r="CK176">
            <v>0</v>
          </cell>
          <cell r="CL176">
            <v>89674.012862477161</v>
          </cell>
          <cell r="CM176">
            <v>2956119.4488894213</v>
          </cell>
          <cell r="CN176">
            <v>77182.110573176848</v>
          </cell>
          <cell r="CO176">
            <v>3122975.5723250746</v>
          </cell>
          <cell r="CP176">
            <v>1904294.9427231092</v>
          </cell>
          <cell r="CQ176">
            <v>899673.56627318461</v>
          </cell>
          <cell r="CR176">
            <v>13964.829579969466</v>
          </cell>
          <cell r="CS176">
            <v>29622.365775692808</v>
          </cell>
          <cell r="CT176">
            <v>29622.365775692808</v>
          </cell>
          <cell r="CU176">
            <v>0</v>
          </cell>
          <cell r="CV176">
            <v>0</v>
          </cell>
          <cell r="CW176">
            <v>85058.507441632202</v>
          </cell>
          <cell r="CX176">
            <v>2803968.5089962939</v>
          </cell>
          <cell r="CY176">
            <v>73209.561131355091</v>
          </cell>
          <cell r="CZ176">
            <v>2962236.5775692808</v>
          </cell>
          <cell r="DA176">
            <v>1911801.192174288</v>
          </cell>
          <cell r="DB176">
            <v>903219.85212500812</v>
          </cell>
          <cell r="DC176">
            <v>14019.875409278111</v>
          </cell>
          <cell r="DD176">
            <v>29739.129656044479</v>
          </cell>
          <cell r="DE176">
            <v>29739.129656044479</v>
          </cell>
          <cell r="DF176">
            <v>0</v>
          </cell>
          <cell r="DG176">
            <v>0</v>
          </cell>
          <cell r="DH176">
            <v>85393.786583784851</v>
          </cell>
          <cell r="DI176">
            <v>2815021.0442992961</v>
          </cell>
          <cell r="DJ176">
            <v>73498.134721367067</v>
          </cell>
          <cell r="DK176">
            <v>2973912.9656044478</v>
          </cell>
          <cell r="DL176">
            <v>1952945.8034126749</v>
          </cell>
          <cell r="DM176">
            <v>922658.3951234105</v>
          </cell>
          <cell r="DN176">
            <v>14321.602558359615</v>
          </cell>
          <cell r="DO176">
            <v>30379.156941974939</v>
          </cell>
          <cell r="DP176">
            <v>30379.156941974939</v>
          </cell>
          <cell r="DQ176">
            <v>0</v>
          </cell>
          <cell r="DR176">
            <v>0</v>
          </cell>
          <cell r="DS176">
            <v>87231.579219099469</v>
          </cell>
          <cell r="DT176">
            <v>2875604.1985360854</v>
          </cell>
          <cell r="DU176">
            <v>75079.916442309492</v>
          </cell>
          <cell r="DV176">
            <v>3037915.6941974945</v>
          </cell>
          <cell r="DW176">
            <v>1987487.3755934781</v>
          </cell>
          <cell r="DX176">
            <v>938977.36900260777</v>
          </cell>
          <cell r="DY176">
            <v>14574.907421018839</v>
          </cell>
          <cell r="DZ176">
            <v>30916.470287009659</v>
          </cell>
          <cell r="EA176">
            <v>30916.470287009659</v>
          </cell>
          <cell r="EB176">
            <v>0</v>
          </cell>
          <cell r="EC176">
            <v>0</v>
          </cell>
          <cell r="ED176">
            <v>88774.43610984202</v>
          </cell>
          <cell r="EE176">
            <v>2926464.744596086</v>
          </cell>
          <cell r="EF176">
            <v>76407.847995038159</v>
          </cell>
          <cell r="EG176">
            <v>3091647.0287009659</v>
          </cell>
          <cell r="EH176">
            <v>2037888.1313973675</v>
          </cell>
          <cell r="EI176">
            <v>970950.10575187509</v>
          </cell>
          <cell r="EJ176">
            <v>14939.138221931782</v>
          </cell>
          <cell r="EK176">
            <v>32612.910341109437</v>
          </cell>
          <cell r="EL176">
            <v>31141.277462036029</v>
          </cell>
          <cell r="EM176">
            <v>0</v>
          </cell>
          <cell r="EN176">
            <v>3008838.2371492423</v>
          </cell>
          <cell r="EO176">
            <v>78693.326025077244</v>
          </cell>
          <cell r="EP176">
            <v>3087531.5631743195</v>
          </cell>
          <cell r="EQ176">
            <v>2061282.5240050345</v>
          </cell>
          <cell r="ER176">
            <v>982096.34465795278</v>
          </cell>
          <cell r="ES176">
            <v>15110.635400505776</v>
          </cell>
          <cell r="ET176">
            <v>32987.297539721469</v>
          </cell>
          <cell r="EU176">
            <v>31498.770721860659</v>
          </cell>
          <cell r="EV176">
            <v>0</v>
          </cell>
          <cell r="EW176">
            <v>3043378.8686629874</v>
          </cell>
          <cell r="EX176">
            <v>79596.703662087893</v>
          </cell>
          <cell r="EY176">
            <v>3122975.572325075</v>
          </cell>
          <cell r="EZ176">
            <v>1955188.6807638658</v>
          </cell>
          <cell r="FA176">
            <v>931548.02126004326</v>
          </cell>
          <cell r="FB176">
            <v>14332.893696112518</v>
          </cell>
          <cell r="FC176">
            <v>31289.447228872737</v>
          </cell>
          <cell r="FD176">
            <v>29877.534620386567</v>
          </cell>
          <cell r="FE176">
            <v>0</v>
          </cell>
          <cell r="FF176">
            <v>2886736.702023909</v>
          </cell>
          <cell r="FG176">
            <v>75499.875545371819</v>
          </cell>
          <cell r="FH176">
            <v>2962236.5775692808</v>
          </cell>
          <cell r="FI176">
            <v>1962895.540469615</v>
          </cell>
          <cell r="FJ176">
            <v>935219.94815878873</v>
          </cell>
          <cell r="FK176">
            <v>14389.390341157639</v>
          </cell>
          <cell r="FL176">
            <v>31412.782323043371</v>
          </cell>
          <cell r="FM176">
            <v>29995.304311843163</v>
          </cell>
          <cell r="FN176">
            <v>0</v>
          </cell>
          <cell r="FO176">
            <v>2898115.4886284037</v>
          </cell>
          <cell r="FP176">
            <v>75797.47697604417</v>
          </cell>
          <cell r="FQ176">
            <v>2973912.9656044478</v>
          </cell>
          <cell r="FR176">
            <v>2005139.772895443</v>
          </cell>
          <cell r="FS176">
            <v>955347.17757306446</v>
          </cell>
          <cell r="FT176">
            <v>14699.069963687323</v>
          </cell>
          <cell r="FU176">
            <v>32088.828933898221</v>
          </cell>
          <cell r="FV176">
            <v>30640.844831401217</v>
          </cell>
          <cell r="FW176">
            <v>0</v>
          </cell>
          <cell r="FX176">
            <v>2960486.9504685076</v>
          </cell>
          <cell r="FY176">
            <v>77428.743728986752</v>
          </cell>
          <cell r="FZ176">
            <v>3037915.6941974941</v>
          </cell>
          <cell r="GA176">
            <v>2040604.4949973254</v>
          </cell>
          <cell r="GB176">
            <v>972244.31493048742</v>
          </cell>
          <cell r="GC176">
            <v>14959.0510575068</v>
          </cell>
          <cell r="GD176">
            <v>32656.381089662518</v>
          </cell>
          <cell r="GE176">
            <v>31182.786625984132</v>
          </cell>
          <cell r="GF176">
            <v>0</v>
          </cell>
          <cell r="GG176">
            <v>3012848.8099278128</v>
          </cell>
          <cell r="GH176">
            <v>78798.218773153436</v>
          </cell>
          <cell r="GI176">
            <v>3091647.0287009659</v>
          </cell>
        </row>
        <row r="177">
          <cell r="E177" t="str">
            <v>OperationsSecurity OperationsL2</v>
          </cell>
          <cell r="F177" t="str">
            <v>Theft of Power Program (Detection and Investigation of stolen electricity)</v>
          </cell>
          <cell r="G177">
            <v>2</v>
          </cell>
          <cell r="H177" t="str">
            <v>Security Operations</v>
          </cell>
          <cell r="I177" t="str">
            <v>OperationsSecurity Operations2</v>
          </cell>
          <cell r="J177" t="str">
            <v>Theft of Power Program (Detection and Investigation of stolen electricity)</v>
          </cell>
          <cell r="K177" t="str">
            <v>All Direct</v>
          </cell>
          <cell r="L177" t="str">
            <v>All Direct</v>
          </cell>
          <cell r="M177">
            <v>1</v>
          </cell>
          <cell r="N177">
            <v>6</v>
          </cell>
          <cell r="O177">
            <v>4410759.3759633135</v>
          </cell>
          <cell r="P177">
            <v>4461393.6747501073</v>
          </cell>
          <cell r="Q177">
            <v>4231766.5393846873</v>
          </cell>
          <cell r="R177">
            <v>4248447.0937206401</v>
          </cell>
          <cell r="S177">
            <v>4339879.5631392775</v>
          </cell>
          <cell r="T177">
            <v>4416638.6124299513</v>
          </cell>
          <cell r="U177">
            <v>0</v>
          </cell>
          <cell r="V177">
            <v>0.3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0.3</v>
          </cell>
          <cell r="AD177">
            <v>0</v>
          </cell>
          <cell r="AE177">
            <v>1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1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1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</v>
          </cell>
          <cell r="BC177">
            <v>0</v>
          </cell>
          <cell r="BD177">
            <v>1</v>
          </cell>
          <cell r="BE177">
            <v>0</v>
          </cell>
          <cell r="BF177">
            <v>0.3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0.3</v>
          </cell>
          <cell r="BL177">
            <v>0</v>
          </cell>
          <cell r="BM177">
            <v>0.3</v>
          </cell>
          <cell r="BN177">
            <v>1323227.8127889941</v>
          </cell>
          <cell r="BO177">
            <v>1338418.1024250321</v>
          </cell>
          <cell r="BP177">
            <v>1269529.9618154061</v>
          </cell>
          <cell r="BQ177">
            <v>1274534.1281161921</v>
          </cell>
          <cell r="BR177">
            <v>1301963.8689417832</v>
          </cell>
          <cell r="BS177">
            <v>1324991.5837289854</v>
          </cell>
          <cell r="BT177">
            <v>0</v>
          </cell>
          <cell r="BU177">
            <v>1323227.8127889941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1323227.8127889941</v>
          </cell>
          <cell r="CC177">
            <v>0</v>
          </cell>
          <cell r="CD177">
            <v>1323227.8127889941</v>
          </cell>
          <cell r="CE177">
            <v>0</v>
          </cell>
          <cell r="CF177">
            <v>1338418.1024250321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1338418.1024250321</v>
          </cell>
          <cell r="CN177">
            <v>0</v>
          </cell>
          <cell r="CO177">
            <v>1338418.1024250321</v>
          </cell>
          <cell r="CP177">
            <v>0</v>
          </cell>
          <cell r="CQ177">
            <v>1269529.9618154061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1269529.9618154061</v>
          </cell>
          <cell r="CY177">
            <v>0</v>
          </cell>
          <cell r="CZ177">
            <v>1269529.9618154061</v>
          </cell>
          <cell r="DA177">
            <v>0</v>
          </cell>
          <cell r="DB177">
            <v>1274534.1281161921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1274534.1281161921</v>
          </cell>
          <cell r="DJ177">
            <v>0</v>
          </cell>
          <cell r="DK177">
            <v>1274534.1281161921</v>
          </cell>
          <cell r="DL177">
            <v>0</v>
          </cell>
          <cell r="DM177">
            <v>1301963.8689417832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1301963.8689417832</v>
          </cell>
          <cell r="DU177">
            <v>0</v>
          </cell>
          <cell r="DV177">
            <v>1301963.8689417832</v>
          </cell>
          <cell r="DW177">
            <v>0</v>
          </cell>
          <cell r="DX177">
            <v>1324991.5837289854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1324991.5837289854</v>
          </cell>
          <cell r="EF177">
            <v>0</v>
          </cell>
          <cell r="EG177">
            <v>1324991.5837289854</v>
          </cell>
          <cell r="EH177">
            <v>0</v>
          </cell>
          <cell r="EI177">
            <v>1323227.8127889941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1323227.8127889941</v>
          </cell>
          <cell r="EO177">
            <v>0</v>
          </cell>
          <cell r="EP177">
            <v>1323227.8127889941</v>
          </cell>
          <cell r="EQ177">
            <v>0</v>
          </cell>
          <cell r="ER177">
            <v>1338418.1024250321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1338418.1024250321</v>
          </cell>
          <cell r="EX177">
            <v>0</v>
          </cell>
          <cell r="EY177">
            <v>1338418.1024250321</v>
          </cell>
          <cell r="EZ177">
            <v>0</v>
          </cell>
          <cell r="FA177">
            <v>1269529.9618154061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1269529.9618154061</v>
          </cell>
          <cell r="FG177">
            <v>0</v>
          </cell>
          <cell r="FH177">
            <v>1269529.9618154061</v>
          </cell>
          <cell r="FI177">
            <v>0</v>
          </cell>
          <cell r="FJ177">
            <v>1274534.1281161921</v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1274534.1281161921</v>
          </cell>
          <cell r="FP177">
            <v>0</v>
          </cell>
          <cell r="FQ177">
            <v>1274534.1281161921</v>
          </cell>
          <cell r="FR177">
            <v>0</v>
          </cell>
          <cell r="FS177">
            <v>1301963.8689417832</v>
          </cell>
          <cell r="FT177">
            <v>0</v>
          </cell>
          <cell r="FU177">
            <v>0</v>
          </cell>
          <cell r="FV177">
            <v>0</v>
          </cell>
          <cell r="FW177">
            <v>0</v>
          </cell>
          <cell r="FX177">
            <v>1301963.8689417832</v>
          </cell>
          <cell r="FY177">
            <v>0</v>
          </cell>
          <cell r="FZ177">
            <v>1301963.8689417832</v>
          </cell>
          <cell r="GA177">
            <v>0</v>
          </cell>
          <cell r="GB177">
            <v>1324991.5837289854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1324991.5837289854</v>
          </cell>
          <cell r="GH177">
            <v>0</v>
          </cell>
          <cell r="GI177">
            <v>1324991.5837289854</v>
          </cell>
        </row>
        <row r="178">
          <cell r="E178" t="str">
            <v>OperationsSecurity OperationsN1</v>
          </cell>
          <cell r="F178" t="str">
            <v>Provide Security Services for Company Assets</v>
          </cell>
          <cell r="G178">
            <v>1</v>
          </cell>
          <cell r="H178" t="str">
            <v>Security Operations</v>
          </cell>
          <cell r="I178" t="str">
            <v>OperationsSecurity Operations1</v>
          </cell>
          <cell r="J178" t="str">
            <v>Provide Security Services for Company Assets</v>
          </cell>
          <cell r="K178" t="str">
            <v>Security Dept. Labor (Internal)</v>
          </cell>
          <cell r="L178" t="str">
            <v>Security Dept. Labor (Internal)</v>
          </cell>
          <cell r="M178">
            <v>2</v>
          </cell>
          <cell r="N178">
            <v>66</v>
          </cell>
          <cell r="O178">
            <v>350000</v>
          </cell>
          <cell r="P178">
            <v>350000</v>
          </cell>
          <cell r="Q178">
            <v>350000</v>
          </cell>
          <cell r="R178">
            <v>350000</v>
          </cell>
          <cell r="S178">
            <v>350000</v>
          </cell>
          <cell r="T178">
            <v>350000</v>
          </cell>
          <cell r="U178">
            <v>0.45</v>
          </cell>
          <cell r="V178">
            <v>0.5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0.05</v>
          </cell>
          <cell r="AC178">
            <v>1</v>
          </cell>
          <cell r="AD178">
            <v>0.45</v>
          </cell>
          <cell r="AE178">
            <v>0.5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0.05</v>
          </cell>
          <cell r="AL178">
            <v>1</v>
          </cell>
          <cell r="AM178">
            <v>0.46202659399262536</v>
          </cell>
          <cell r="AN178">
            <v>0.52013218654436766</v>
          </cell>
          <cell r="AO178">
            <v>3.3869764701614587E-3</v>
          </cell>
          <cell r="AP178">
            <v>7.3939445708227393E-3</v>
          </cell>
          <cell r="AQ178">
            <v>7.0602984220227948E-3</v>
          </cell>
          <cell r="AR178">
            <v>0</v>
          </cell>
          <cell r="AS178">
            <v>0.98215878053699301</v>
          </cell>
          <cell r="AT178">
            <v>1.7841219463006992E-2</v>
          </cell>
          <cell r="AU178">
            <v>1</v>
          </cell>
          <cell r="AV178">
            <v>0.47310132969963126</v>
          </cell>
          <cell r="AW178">
            <v>0.52600660932721843</v>
          </cell>
          <cell r="AX178">
            <v>1.6934882350807295E-4</v>
          </cell>
          <cell r="AY178">
            <v>3.6969722854113696E-4</v>
          </cell>
          <cell r="AZ178">
            <v>3.5301492110113977E-4</v>
          </cell>
          <cell r="BA178">
            <v>0</v>
          </cell>
          <cell r="BB178">
            <v>0.99910793902684969</v>
          </cell>
          <cell r="BC178">
            <v>8.9206097315034966E-4</v>
          </cell>
          <cell r="BD178">
            <v>1</v>
          </cell>
          <cell r="BE178">
            <v>0.47310132969963126</v>
          </cell>
          <cell r="BF178">
            <v>0.52600660932721843</v>
          </cell>
          <cell r="BG178">
            <v>1.6934882350807295E-4</v>
          </cell>
          <cell r="BH178">
            <v>3.6969722854113696E-4</v>
          </cell>
          <cell r="BI178">
            <v>3.5301492110113977E-4</v>
          </cell>
          <cell r="BJ178">
            <v>0</v>
          </cell>
          <cell r="BK178">
            <v>0.99910793902684969</v>
          </cell>
          <cell r="BL178">
            <v>8.9206097315034966E-4</v>
          </cell>
          <cell r="BM178">
            <v>1</v>
          </cell>
          <cell r="BN178">
            <v>350000</v>
          </cell>
          <cell r="BO178">
            <v>350000</v>
          </cell>
          <cell r="BP178">
            <v>350000</v>
          </cell>
          <cell r="BQ178">
            <v>350000</v>
          </cell>
          <cell r="BR178">
            <v>350000</v>
          </cell>
          <cell r="BS178">
            <v>350000</v>
          </cell>
          <cell r="BT178">
            <v>157500</v>
          </cell>
          <cell r="BU178">
            <v>175000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17500</v>
          </cell>
          <cell r="CB178">
            <v>332500</v>
          </cell>
          <cell r="CC178">
            <v>0</v>
          </cell>
          <cell r="CD178">
            <v>350000</v>
          </cell>
          <cell r="CE178">
            <v>157500</v>
          </cell>
          <cell r="CF178">
            <v>175000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17500</v>
          </cell>
          <cell r="CM178">
            <v>332500</v>
          </cell>
          <cell r="CN178">
            <v>0</v>
          </cell>
          <cell r="CO178">
            <v>350000</v>
          </cell>
          <cell r="CP178">
            <v>157500</v>
          </cell>
          <cell r="CQ178">
            <v>175000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17500</v>
          </cell>
          <cell r="CX178">
            <v>332500</v>
          </cell>
          <cell r="CY178">
            <v>0</v>
          </cell>
          <cell r="CZ178">
            <v>350000</v>
          </cell>
          <cell r="DA178">
            <v>157500</v>
          </cell>
          <cell r="DB178">
            <v>175000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17500</v>
          </cell>
          <cell r="DI178">
            <v>332500</v>
          </cell>
          <cell r="DJ178">
            <v>0</v>
          </cell>
          <cell r="DK178">
            <v>350000</v>
          </cell>
          <cell r="DL178">
            <v>157500</v>
          </cell>
          <cell r="DM178">
            <v>175000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17500</v>
          </cell>
          <cell r="DT178">
            <v>332500</v>
          </cell>
          <cell r="DU178">
            <v>0</v>
          </cell>
          <cell r="DV178">
            <v>350000</v>
          </cell>
          <cell r="DW178">
            <v>157500</v>
          </cell>
          <cell r="DX178">
            <v>175000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17500</v>
          </cell>
          <cell r="EE178">
            <v>332500</v>
          </cell>
          <cell r="EF178">
            <v>0</v>
          </cell>
          <cell r="EG178">
            <v>350000</v>
          </cell>
          <cell r="EH178">
            <v>165585.46539487093</v>
          </cell>
          <cell r="EI178">
            <v>184102.31326452646</v>
          </cell>
          <cell r="EJ178">
            <v>59.272088227825535</v>
          </cell>
          <cell r="EK178">
            <v>129.39402998939795</v>
          </cell>
          <cell r="EL178">
            <v>123.55522238539892</v>
          </cell>
          <cell r="EM178">
            <v>0</v>
          </cell>
          <cell r="EN178">
            <v>349687.77865939739</v>
          </cell>
          <cell r="EO178">
            <v>312.22134060262238</v>
          </cell>
          <cell r="EP178">
            <v>350000</v>
          </cell>
          <cell r="EQ178">
            <v>165585.46539487093</v>
          </cell>
          <cell r="ER178">
            <v>184102.31326452646</v>
          </cell>
          <cell r="ES178">
            <v>59.272088227825535</v>
          </cell>
          <cell r="ET178">
            <v>129.39402998939795</v>
          </cell>
          <cell r="EU178">
            <v>123.55522238539892</v>
          </cell>
          <cell r="EV178">
            <v>0</v>
          </cell>
          <cell r="EW178">
            <v>349687.77865939739</v>
          </cell>
          <cell r="EX178">
            <v>312.22134060262238</v>
          </cell>
          <cell r="EY178">
            <v>350000</v>
          </cell>
          <cell r="EZ178">
            <v>165585.46539487093</v>
          </cell>
          <cell r="FA178">
            <v>184102.31326452646</v>
          </cell>
          <cell r="FB178">
            <v>59.272088227825535</v>
          </cell>
          <cell r="FC178">
            <v>129.39402998939795</v>
          </cell>
          <cell r="FD178">
            <v>123.55522238539892</v>
          </cell>
          <cell r="FE178">
            <v>0</v>
          </cell>
          <cell r="FF178">
            <v>349687.77865939739</v>
          </cell>
          <cell r="FG178">
            <v>312.22134060262238</v>
          </cell>
          <cell r="FH178">
            <v>350000</v>
          </cell>
          <cell r="FI178">
            <v>165585.46539487093</v>
          </cell>
          <cell r="FJ178">
            <v>184102.31326452646</v>
          </cell>
          <cell r="FK178">
            <v>59.272088227825535</v>
          </cell>
          <cell r="FL178">
            <v>129.39402998939795</v>
          </cell>
          <cell r="FM178">
            <v>123.55522238539892</v>
          </cell>
          <cell r="FN178">
            <v>0</v>
          </cell>
          <cell r="FO178">
            <v>349687.77865939739</v>
          </cell>
          <cell r="FP178">
            <v>312.22134060262238</v>
          </cell>
          <cell r="FQ178">
            <v>350000</v>
          </cell>
          <cell r="FR178">
            <v>165585.46539487093</v>
          </cell>
          <cell r="FS178">
            <v>184102.31326452646</v>
          </cell>
          <cell r="FT178">
            <v>59.272088227825535</v>
          </cell>
          <cell r="FU178">
            <v>129.39402998939795</v>
          </cell>
          <cell r="FV178">
            <v>123.55522238539892</v>
          </cell>
          <cell r="FW178">
            <v>0</v>
          </cell>
          <cell r="FX178">
            <v>349687.77865939739</v>
          </cell>
          <cell r="FY178">
            <v>312.22134060262238</v>
          </cell>
          <cell r="FZ178">
            <v>350000</v>
          </cell>
          <cell r="GA178">
            <v>165585.46539487093</v>
          </cell>
          <cell r="GB178">
            <v>184102.31326452646</v>
          </cell>
          <cell r="GC178">
            <v>59.272088227825535</v>
          </cell>
          <cell r="GD178">
            <v>129.39402998939795</v>
          </cell>
          <cell r="GE178">
            <v>123.55522238539892</v>
          </cell>
          <cell r="GF178">
            <v>0</v>
          </cell>
          <cell r="GG178">
            <v>349687.77865939739</v>
          </cell>
          <cell r="GH178">
            <v>312.22134060262238</v>
          </cell>
          <cell r="GI178">
            <v>350000</v>
          </cell>
        </row>
        <row r="179">
          <cell r="E179" t="str">
            <v>OperationsSVP Planning &amp; OperatingL1</v>
          </cell>
          <cell r="F179" t="str">
            <v>Time Study Results</v>
          </cell>
          <cell r="G179">
            <v>1</v>
          </cell>
          <cell r="H179" t="str">
            <v>SVP Planning &amp; Operating</v>
          </cell>
          <cell r="I179" t="str">
            <v>OperationsSVP Planning &amp; Operating1</v>
          </cell>
          <cell r="J179" t="str">
            <v>Time Study Results</v>
          </cell>
          <cell r="K179" t="str">
            <v>All Direct</v>
          </cell>
          <cell r="L179" t="str">
            <v>All Direct</v>
          </cell>
          <cell r="M179">
            <v>1</v>
          </cell>
          <cell r="N179">
            <v>6</v>
          </cell>
          <cell r="O179">
            <v>614001.25238714798</v>
          </cell>
          <cell r="P179">
            <v>620167.48714532715</v>
          </cell>
          <cell r="Q179">
            <v>621833.76912116411</v>
          </cell>
          <cell r="R179">
            <v>623678.57754363725</v>
          </cell>
          <cell r="S179">
            <v>636945.4812684668</v>
          </cell>
          <cell r="T179">
            <v>647902.72086943022</v>
          </cell>
          <cell r="U179">
            <v>0.61494252873563227</v>
          </cell>
          <cell r="V179">
            <v>0.38505747126436785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1</v>
          </cell>
          <cell r="AD179">
            <v>0.61494252873563227</v>
          </cell>
          <cell r="AE179">
            <v>0.38505747126436785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0.61494252873563227</v>
          </cell>
          <cell r="AW179">
            <v>0.38505747126436785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</v>
          </cell>
          <cell r="BC179">
            <v>0</v>
          </cell>
          <cell r="BD179">
            <v>1</v>
          </cell>
          <cell r="BE179">
            <v>0.61494252873563227</v>
          </cell>
          <cell r="BF179">
            <v>0.38505747126436785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1</v>
          </cell>
          <cell r="BN179">
            <v>614001.25238714798</v>
          </cell>
          <cell r="BO179">
            <v>620167.48714532715</v>
          </cell>
          <cell r="BP179">
            <v>621833.76912116411</v>
          </cell>
          <cell r="BQ179">
            <v>623678.57754363725</v>
          </cell>
          <cell r="BR179">
            <v>636945.4812684668</v>
          </cell>
          <cell r="BS179">
            <v>647902.72086943022</v>
          </cell>
          <cell r="BT179">
            <v>377575.48278979794</v>
          </cell>
          <cell r="BU179">
            <v>236425.7695973501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614001.2523871481</v>
          </cell>
          <cell r="CC179">
            <v>0</v>
          </cell>
          <cell r="CD179">
            <v>614001.2523871481</v>
          </cell>
          <cell r="CE179">
            <v>381367.3627847702</v>
          </cell>
          <cell r="CF179">
            <v>238800.12436055703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620167.48714532726</v>
          </cell>
          <cell r="CN179">
            <v>0</v>
          </cell>
          <cell r="CO179">
            <v>620167.48714532726</v>
          </cell>
          <cell r="CP179">
            <v>382392.03043657797</v>
          </cell>
          <cell r="CQ179">
            <v>239441.73868458619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621833.76912116422</v>
          </cell>
          <cell r="CY179">
            <v>0</v>
          </cell>
          <cell r="CZ179">
            <v>621833.76912116422</v>
          </cell>
          <cell r="DA179">
            <v>383526.48159292643</v>
          </cell>
          <cell r="DB179">
            <v>240152.09595071091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623678.57754363737</v>
          </cell>
          <cell r="DJ179">
            <v>0</v>
          </cell>
          <cell r="DK179">
            <v>623678.57754363737</v>
          </cell>
          <cell r="DL179">
            <v>391684.86491796526</v>
          </cell>
          <cell r="DM179">
            <v>245260.6163505016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636945.48126846692</v>
          </cell>
          <cell r="DU179">
            <v>0</v>
          </cell>
          <cell r="DV179">
            <v>636945.48126846692</v>
          </cell>
          <cell r="DW179">
            <v>398422.93754614395</v>
          </cell>
          <cell r="DX179">
            <v>249479.78332328636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647902.72086943034</v>
          </cell>
          <cell r="EF179">
            <v>0</v>
          </cell>
          <cell r="EG179">
            <v>647902.72086943034</v>
          </cell>
          <cell r="EH179">
            <v>377575.48278979794</v>
          </cell>
          <cell r="EI179">
            <v>236425.7695973501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614001.25238714798</v>
          </cell>
          <cell r="EO179">
            <v>0</v>
          </cell>
          <cell r="EP179">
            <v>614001.25238714798</v>
          </cell>
          <cell r="EQ179">
            <v>381367.3627847702</v>
          </cell>
          <cell r="ER179">
            <v>238800.12436055703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620167.48714532715</v>
          </cell>
          <cell r="EX179">
            <v>0</v>
          </cell>
          <cell r="EY179">
            <v>620167.48714532715</v>
          </cell>
          <cell r="EZ179">
            <v>382392.03043657797</v>
          </cell>
          <cell r="FA179">
            <v>239441.73868458619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621833.76912116411</v>
          </cell>
          <cell r="FG179">
            <v>0</v>
          </cell>
          <cell r="FH179">
            <v>621833.76912116411</v>
          </cell>
          <cell r="FI179">
            <v>383526.48159292643</v>
          </cell>
          <cell r="FJ179">
            <v>240152.09595071091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623678.57754363725</v>
          </cell>
          <cell r="FP179">
            <v>0</v>
          </cell>
          <cell r="FQ179">
            <v>623678.57754363725</v>
          </cell>
          <cell r="FR179">
            <v>391684.86491796526</v>
          </cell>
          <cell r="FS179">
            <v>245260.6163505016</v>
          </cell>
          <cell r="FT179">
            <v>0</v>
          </cell>
          <cell r="FU179">
            <v>0</v>
          </cell>
          <cell r="FV179">
            <v>0</v>
          </cell>
          <cell r="FW179">
            <v>0</v>
          </cell>
          <cell r="FX179">
            <v>636945.4812684668</v>
          </cell>
          <cell r="FY179">
            <v>0</v>
          </cell>
          <cell r="FZ179">
            <v>636945.4812684668</v>
          </cell>
          <cell r="GA179">
            <v>398422.93754614395</v>
          </cell>
          <cell r="GB179">
            <v>249479.78332328636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647902.72086943022</v>
          </cell>
          <cell r="GH179">
            <v>0</v>
          </cell>
          <cell r="GI179">
            <v>647902.72086943022</v>
          </cell>
        </row>
        <row r="180">
          <cell r="E180" t="str">
            <v>OperationsSVP Planning &amp; OperatingN1</v>
          </cell>
          <cell r="F180" t="str">
            <v>Time Study Results</v>
          </cell>
          <cell r="G180">
            <v>1</v>
          </cell>
          <cell r="H180" t="str">
            <v>SVP Planning &amp; Operating</v>
          </cell>
          <cell r="I180" t="str">
            <v>OperationsSVP Planning &amp; Operating1</v>
          </cell>
          <cell r="J180" t="str">
            <v>Time Study Results</v>
          </cell>
          <cell r="K180" t="str">
            <v>All Direct</v>
          </cell>
          <cell r="L180" t="str">
            <v>All Direct</v>
          </cell>
          <cell r="M180">
            <v>1</v>
          </cell>
          <cell r="N180">
            <v>6</v>
          </cell>
          <cell r="O180">
            <v>7206000</v>
          </cell>
          <cell r="P180">
            <v>7486000</v>
          </cell>
          <cell r="Q180">
            <v>7778000</v>
          </cell>
          <cell r="R180">
            <v>8083500</v>
          </cell>
          <cell r="S180">
            <v>8405000</v>
          </cell>
          <cell r="T180">
            <v>8736000</v>
          </cell>
          <cell r="U180">
            <v>0.61494252873563227</v>
          </cell>
          <cell r="V180">
            <v>0.38505747126436785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1</v>
          </cell>
          <cell r="AD180">
            <v>0.61494252873563227</v>
          </cell>
          <cell r="AE180">
            <v>0.38505747126436785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1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0.61494252873563227</v>
          </cell>
          <cell r="AW180">
            <v>0.38505747126436785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</v>
          </cell>
          <cell r="BC180">
            <v>0</v>
          </cell>
          <cell r="BD180">
            <v>1</v>
          </cell>
          <cell r="BE180">
            <v>0.61494252873563227</v>
          </cell>
          <cell r="BF180">
            <v>0.38505747126436785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1</v>
          </cell>
          <cell r="BL180">
            <v>0</v>
          </cell>
          <cell r="BM180">
            <v>1</v>
          </cell>
          <cell r="BN180">
            <v>7206000</v>
          </cell>
          <cell r="BO180">
            <v>7486000</v>
          </cell>
          <cell r="BP180">
            <v>7778000</v>
          </cell>
          <cell r="BQ180">
            <v>8083500</v>
          </cell>
          <cell r="BR180">
            <v>8405000</v>
          </cell>
          <cell r="BS180">
            <v>8736000</v>
          </cell>
          <cell r="BT180">
            <v>4431275.862068966</v>
          </cell>
          <cell r="BU180">
            <v>2774724.1379310349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7206000.0000000009</v>
          </cell>
          <cell r="CC180">
            <v>0</v>
          </cell>
          <cell r="CD180">
            <v>7206000.0000000009</v>
          </cell>
          <cell r="CE180">
            <v>4603459.7701149434</v>
          </cell>
          <cell r="CF180">
            <v>2882540.2298850575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7486000.0000000009</v>
          </cell>
          <cell r="CN180">
            <v>0</v>
          </cell>
          <cell r="CO180">
            <v>7486000.0000000009</v>
          </cell>
          <cell r="CP180">
            <v>4783022.9885057481</v>
          </cell>
          <cell r="CQ180">
            <v>2994977.0114942533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7778000.0000000019</v>
          </cell>
          <cell r="CY180">
            <v>0</v>
          </cell>
          <cell r="CZ180">
            <v>7778000.0000000019</v>
          </cell>
          <cell r="DA180">
            <v>4970887.931034483</v>
          </cell>
          <cell r="DB180">
            <v>3112612.0689655175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8083500</v>
          </cell>
          <cell r="DJ180">
            <v>0</v>
          </cell>
          <cell r="DK180">
            <v>8083500</v>
          </cell>
          <cell r="DL180">
            <v>5168591.9540229896</v>
          </cell>
          <cell r="DM180">
            <v>3236408.0459770118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8405000.0000000019</v>
          </cell>
          <cell r="DU180">
            <v>0</v>
          </cell>
          <cell r="DV180">
            <v>8405000.0000000019</v>
          </cell>
          <cell r="DW180">
            <v>5372137.931034483</v>
          </cell>
          <cell r="DX180">
            <v>3363862.0689655175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8736000</v>
          </cell>
          <cell r="EF180">
            <v>0</v>
          </cell>
          <cell r="EG180">
            <v>8736000</v>
          </cell>
          <cell r="EH180">
            <v>4431275.862068966</v>
          </cell>
          <cell r="EI180">
            <v>2774724.1379310349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7206000</v>
          </cell>
          <cell r="EO180">
            <v>0</v>
          </cell>
          <cell r="EP180">
            <v>7206000</v>
          </cell>
          <cell r="EQ180">
            <v>4603459.7701149434</v>
          </cell>
          <cell r="ER180">
            <v>2882540.2298850575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7486000</v>
          </cell>
          <cell r="EX180">
            <v>0</v>
          </cell>
          <cell r="EY180">
            <v>7486000</v>
          </cell>
          <cell r="EZ180">
            <v>4783022.9885057481</v>
          </cell>
          <cell r="FA180">
            <v>2994977.0114942533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7778000</v>
          </cell>
          <cell r="FG180">
            <v>0</v>
          </cell>
          <cell r="FH180">
            <v>7778000</v>
          </cell>
          <cell r="FI180">
            <v>4970887.931034483</v>
          </cell>
          <cell r="FJ180">
            <v>3112612.0689655175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8083500</v>
          </cell>
          <cell r="FP180">
            <v>0</v>
          </cell>
          <cell r="FQ180">
            <v>8083500</v>
          </cell>
          <cell r="FR180">
            <v>5168591.9540229896</v>
          </cell>
          <cell r="FS180">
            <v>3236408.0459770118</v>
          </cell>
          <cell r="FT180">
            <v>0</v>
          </cell>
          <cell r="FU180">
            <v>0</v>
          </cell>
          <cell r="FV180">
            <v>0</v>
          </cell>
          <cell r="FW180">
            <v>0</v>
          </cell>
          <cell r="FX180">
            <v>8405000</v>
          </cell>
          <cell r="FY180">
            <v>0</v>
          </cell>
          <cell r="FZ180">
            <v>8405000</v>
          </cell>
          <cell r="GA180">
            <v>5372137.931034483</v>
          </cell>
          <cell r="GB180">
            <v>3363862.0689655175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8736000</v>
          </cell>
          <cell r="GH180">
            <v>0</v>
          </cell>
          <cell r="GI180">
            <v>8736000</v>
          </cell>
        </row>
        <row r="181">
          <cell r="E181" t="str">
            <v>OperationsDistribution DevelopmentL1</v>
          </cell>
          <cell r="F181" t="str">
            <v>Time Study Results</v>
          </cell>
          <cell r="G181">
            <v>1</v>
          </cell>
          <cell r="H181" t="str">
            <v>Distribution Development</v>
          </cell>
          <cell r="I181" t="str">
            <v>OperationsDistribution Development1</v>
          </cell>
          <cell r="J181" t="str">
            <v>Time Study Results</v>
          </cell>
          <cell r="K181" t="str">
            <v>All Direct</v>
          </cell>
          <cell r="L181" t="str">
            <v>All Direct</v>
          </cell>
          <cell r="M181">
            <v>1</v>
          </cell>
          <cell r="N181">
            <v>6</v>
          </cell>
          <cell r="O181">
            <v>10200910.990734426</v>
          </cell>
          <cell r="P181">
            <v>10330435.965782711</v>
          </cell>
          <cell r="Q181">
            <v>10110078.424478164</v>
          </cell>
          <cell r="R181">
            <v>10149657.69052539</v>
          </cell>
          <cell r="S181">
            <v>10204909.357428964</v>
          </cell>
          <cell r="T181">
            <v>10389469.420931986</v>
          </cell>
          <cell r="U181">
            <v>1.9258615696495802E-2</v>
          </cell>
          <cell r="V181">
            <v>0.98074138430350422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</v>
          </cell>
          <cell r="AD181">
            <v>1.9258615696495802E-2</v>
          </cell>
          <cell r="AE181">
            <v>0.98074138430350422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1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1.9258615696495802E-2</v>
          </cell>
          <cell r="AW181">
            <v>0.98074138430350422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1</v>
          </cell>
          <cell r="BC181">
            <v>0</v>
          </cell>
          <cell r="BD181">
            <v>1</v>
          </cell>
          <cell r="BE181">
            <v>1.9258615696495802E-2</v>
          </cell>
          <cell r="BF181">
            <v>0.98074138430350422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1</v>
          </cell>
          <cell r="BL181">
            <v>0</v>
          </cell>
          <cell r="BM181">
            <v>1</v>
          </cell>
          <cell r="BN181">
            <v>10200910.990734426</v>
          </cell>
          <cell r="BO181">
            <v>10330435.965782711</v>
          </cell>
          <cell r="BP181">
            <v>10110078.424478164</v>
          </cell>
          <cell r="BQ181">
            <v>10149657.69052539</v>
          </cell>
          <cell r="BR181">
            <v>10204909.357428964</v>
          </cell>
          <cell r="BS181">
            <v>10389469.420931986</v>
          </cell>
          <cell r="BT181">
            <v>196455.42452471456</v>
          </cell>
          <cell r="BU181">
            <v>10004455.566209711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10200910.990734426</v>
          </cell>
          <cell r="CC181">
            <v>0</v>
          </cell>
          <cell r="CD181">
            <v>10200910.990734426</v>
          </cell>
          <cell r="CE181">
            <v>198949.89624226769</v>
          </cell>
          <cell r="CF181">
            <v>10131486.069540443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10330435.965782711</v>
          </cell>
          <cell r="CN181">
            <v>0</v>
          </cell>
          <cell r="CO181">
            <v>10330435.965782711</v>
          </cell>
          <cell r="CP181">
            <v>194706.11503845872</v>
          </cell>
          <cell r="CQ181">
            <v>9915372.3094397057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10110078.424478164</v>
          </cell>
          <cell r="CY181">
            <v>0</v>
          </cell>
          <cell r="CZ181">
            <v>10110078.424478164</v>
          </cell>
          <cell r="DA181">
            <v>195468.35691281161</v>
          </cell>
          <cell r="DB181">
            <v>9954189.333612578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10149657.69052539</v>
          </cell>
          <cell r="DJ181">
            <v>0</v>
          </cell>
          <cell r="DK181">
            <v>10149657.69052539</v>
          </cell>
          <cell r="DL181">
            <v>196532.42753229834</v>
          </cell>
          <cell r="DM181">
            <v>10008376.929896666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10204909.357428964</v>
          </cell>
          <cell r="DU181">
            <v>0</v>
          </cell>
          <cell r="DV181">
            <v>10204909.357428964</v>
          </cell>
          <cell r="DW181">
            <v>200086.79886822388</v>
          </cell>
          <cell r="DX181">
            <v>10189382.622063762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10389469.420931986</v>
          </cell>
          <cell r="EF181">
            <v>0</v>
          </cell>
          <cell r="EG181">
            <v>10389469.420931986</v>
          </cell>
          <cell r="EH181">
            <v>196455.42452471456</v>
          </cell>
          <cell r="EI181">
            <v>10004455.566209711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10200910.990734426</v>
          </cell>
          <cell r="EO181">
            <v>0</v>
          </cell>
          <cell r="EP181">
            <v>10200910.990734426</v>
          </cell>
          <cell r="EQ181">
            <v>198949.89624226769</v>
          </cell>
          <cell r="ER181">
            <v>10131486.069540443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10330435.965782711</v>
          </cell>
          <cell r="EX181">
            <v>0</v>
          </cell>
          <cell r="EY181">
            <v>10330435.965782711</v>
          </cell>
          <cell r="EZ181">
            <v>194706.11503845872</v>
          </cell>
          <cell r="FA181">
            <v>9915372.3094397057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10110078.424478164</v>
          </cell>
          <cell r="FG181">
            <v>0</v>
          </cell>
          <cell r="FH181">
            <v>10110078.424478164</v>
          </cell>
          <cell r="FI181">
            <v>195468.35691281161</v>
          </cell>
          <cell r="FJ181">
            <v>9954189.333612578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10149657.69052539</v>
          </cell>
          <cell r="FP181">
            <v>0</v>
          </cell>
          <cell r="FQ181">
            <v>10149657.69052539</v>
          </cell>
          <cell r="FR181">
            <v>196532.42753229834</v>
          </cell>
          <cell r="FS181">
            <v>10008376.929896666</v>
          </cell>
          <cell r="FT181">
            <v>0</v>
          </cell>
          <cell r="FU181">
            <v>0</v>
          </cell>
          <cell r="FV181">
            <v>0</v>
          </cell>
          <cell r="FW181">
            <v>0</v>
          </cell>
          <cell r="FX181">
            <v>10204909.357428964</v>
          </cell>
          <cell r="FY181">
            <v>0</v>
          </cell>
          <cell r="FZ181">
            <v>10204909.357428964</v>
          </cell>
          <cell r="GA181">
            <v>200086.79886822388</v>
          </cell>
          <cell r="GB181">
            <v>10189382.622063762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10389469.420931986</v>
          </cell>
          <cell r="GH181">
            <v>0</v>
          </cell>
          <cell r="GI181">
            <v>10389469.420931986</v>
          </cell>
        </row>
        <row r="182">
          <cell r="E182" t="str">
            <v>OperationsDistribution DevelopmentN1</v>
          </cell>
          <cell r="F182" t="str">
            <v>Time Study Results</v>
          </cell>
          <cell r="G182">
            <v>1</v>
          </cell>
          <cell r="H182" t="str">
            <v>Distribution Development</v>
          </cell>
          <cell r="I182" t="str">
            <v>OperationsDistribution Development1</v>
          </cell>
          <cell r="J182" t="str">
            <v>Time Study Results</v>
          </cell>
          <cell r="K182" t="str">
            <v>All Direct</v>
          </cell>
          <cell r="L182" t="str">
            <v>All Direct</v>
          </cell>
          <cell r="M182">
            <v>1</v>
          </cell>
          <cell r="N182">
            <v>6</v>
          </cell>
          <cell r="O182">
            <v>850000</v>
          </cell>
          <cell r="P182">
            <v>600000</v>
          </cell>
          <cell r="Q182">
            <v>340000</v>
          </cell>
          <cell r="R182">
            <v>80000</v>
          </cell>
          <cell r="S182">
            <v>-25000</v>
          </cell>
          <cell r="T182">
            <v>-75000</v>
          </cell>
          <cell r="U182">
            <v>1.9258615696495802E-2</v>
          </cell>
          <cell r="V182">
            <v>0.98074138430350422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1</v>
          </cell>
          <cell r="AD182">
            <v>1.9258615696495802E-2</v>
          </cell>
          <cell r="AE182">
            <v>0.98074138430350422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1.9258615696495802E-2</v>
          </cell>
          <cell r="AW182">
            <v>0.98074138430350422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1</v>
          </cell>
          <cell r="BC182">
            <v>0</v>
          </cell>
          <cell r="BD182">
            <v>1</v>
          </cell>
          <cell r="BE182">
            <v>1.9258615696495802E-2</v>
          </cell>
          <cell r="BF182">
            <v>0.98074138430350422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1</v>
          </cell>
          <cell r="BL182">
            <v>0</v>
          </cell>
          <cell r="BM182">
            <v>1</v>
          </cell>
          <cell r="BN182">
            <v>850000</v>
          </cell>
          <cell r="BO182">
            <v>600000</v>
          </cell>
          <cell r="BP182">
            <v>340000</v>
          </cell>
          <cell r="BQ182">
            <v>80000</v>
          </cell>
          <cell r="BR182">
            <v>-25000</v>
          </cell>
          <cell r="BS182">
            <v>-75000</v>
          </cell>
          <cell r="BT182">
            <v>16369.823342021431</v>
          </cell>
          <cell r="BU182">
            <v>833630.17665797856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850000</v>
          </cell>
          <cell r="CC182">
            <v>0</v>
          </cell>
          <cell r="CD182">
            <v>850000</v>
          </cell>
          <cell r="CE182">
            <v>11555.169417897481</v>
          </cell>
          <cell r="CF182">
            <v>588444.83058210253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600000</v>
          </cell>
          <cell r="CN182">
            <v>0</v>
          </cell>
          <cell r="CO182">
            <v>600000</v>
          </cell>
          <cell r="CP182">
            <v>6547.9293368085728</v>
          </cell>
          <cell r="CQ182">
            <v>333452.07066319144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340000</v>
          </cell>
          <cell r="CY182">
            <v>0</v>
          </cell>
          <cell r="CZ182">
            <v>340000</v>
          </cell>
          <cell r="DA182">
            <v>1540.6892557196641</v>
          </cell>
          <cell r="DB182">
            <v>78459.31074428033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80000</v>
          </cell>
          <cell r="DJ182">
            <v>0</v>
          </cell>
          <cell r="DK182">
            <v>80000</v>
          </cell>
          <cell r="DL182">
            <v>-481.46539241239503</v>
          </cell>
          <cell r="DM182">
            <v>-24518.534607587604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-25000</v>
          </cell>
          <cell r="DU182">
            <v>0</v>
          </cell>
          <cell r="DV182">
            <v>-25000</v>
          </cell>
          <cell r="DW182">
            <v>-1444.3961772371852</v>
          </cell>
          <cell r="DX182">
            <v>-73555.603822762816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-75000</v>
          </cell>
          <cell r="EF182">
            <v>0</v>
          </cell>
          <cell r="EG182">
            <v>-75000</v>
          </cell>
          <cell r="EH182">
            <v>16369.823342021431</v>
          </cell>
          <cell r="EI182">
            <v>833630.17665797856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850000</v>
          </cell>
          <cell r="EO182">
            <v>0</v>
          </cell>
          <cell r="EP182">
            <v>850000</v>
          </cell>
          <cell r="EQ182">
            <v>11555.169417897481</v>
          </cell>
          <cell r="ER182">
            <v>588444.83058210253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600000</v>
          </cell>
          <cell r="EX182">
            <v>0</v>
          </cell>
          <cell r="EY182">
            <v>600000</v>
          </cell>
          <cell r="EZ182">
            <v>6547.9293368085728</v>
          </cell>
          <cell r="FA182">
            <v>333452.07066319144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340000</v>
          </cell>
          <cell r="FG182">
            <v>0</v>
          </cell>
          <cell r="FH182">
            <v>340000</v>
          </cell>
          <cell r="FI182">
            <v>1540.6892557196641</v>
          </cell>
          <cell r="FJ182">
            <v>78459.31074428033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80000</v>
          </cell>
          <cell r="FP182">
            <v>0</v>
          </cell>
          <cell r="FQ182">
            <v>80000</v>
          </cell>
          <cell r="FR182">
            <v>-481.46539241239503</v>
          </cell>
          <cell r="FS182">
            <v>-24518.534607587604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-25000</v>
          </cell>
          <cell r="FY182">
            <v>0</v>
          </cell>
          <cell r="FZ182">
            <v>-25000</v>
          </cell>
          <cell r="GA182">
            <v>-1444.3961772371852</v>
          </cell>
          <cell r="GB182">
            <v>-73555.603822762816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-75000</v>
          </cell>
          <cell r="GH182">
            <v>0</v>
          </cell>
          <cell r="GI182">
            <v>-75000</v>
          </cell>
        </row>
        <row r="183">
          <cell r="E183" t="str">
            <v>OperationsTransmission Projects DevelopmentL1</v>
          </cell>
          <cell r="F183" t="str">
            <v>Time Study Results</v>
          </cell>
          <cell r="G183">
            <v>1</v>
          </cell>
          <cell r="H183" t="str">
            <v>Transmission Projects Development</v>
          </cell>
          <cell r="I183" t="str">
            <v>OperationsTransmission Projects Development1</v>
          </cell>
          <cell r="J183" t="str">
            <v>Time Study Results</v>
          </cell>
          <cell r="K183" t="str">
            <v>All Direct</v>
          </cell>
          <cell r="L183" t="str">
            <v>All Direct</v>
          </cell>
          <cell r="M183">
            <v>1</v>
          </cell>
          <cell r="N183">
            <v>6</v>
          </cell>
          <cell r="O183">
            <v>14203148.057159495</v>
          </cell>
          <cell r="P183">
            <v>14263687.333019806</v>
          </cell>
          <cell r="Q183">
            <v>13890387.335313426</v>
          </cell>
          <cell r="R183">
            <v>13754525.619879756</v>
          </cell>
          <cell r="S183">
            <v>13711094.729446404</v>
          </cell>
          <cell r="T183">
            <v>13772216.524216531</v>
          </cell>
          <cell r="U183">
            <v>0.87001556116688228</v>
          </cell>
          <cell r="V183">
            <v>0.12998443883311778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</v>
          </cell>
          <cell r="AD183">
            <v>0.87001556116688228</v>
          </cell>
          <cell r="AE183">
            <v>0.12998443883311778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1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0.87001556116688228</v>
          </cell>
          <cell r="AW183">
            <v>0.12998443883311778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</v>
          </cell>
          <cell r="BC183">
            <v>0</v>
          </cell>
          <cell r="BD183">
            <v>1</v>
          </cell>
          <cell r="BE183">
            <v>0.87001556116688228</v>
          </cell>
          <cell r="BF183">
            <v>0.12998443883311778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1</v>
          </cell>
          <cell r="BL183">
            <v>0</v>
          </cell>
          <cell r="BM183">
            <v>1</v>
          </cell>
          <cell r="BN183">
            <v>14203148.057159495</v>
          </cell>
          <cell r="BO183">
            <v>14263687.333019806</v>
          </cell>
          <cell r="BP183">
            <v>13890387.335313426</v>
          </cell>
          <cell r="BQ183">
            <v>13754525.619879756</v>
          </cell>
          <cell r="BR183">
            <v>13711094.729446404</v>
          </cell>
          <cell r="BS183">
            <v>13772216.524216531</v>
          </cell>
          <cell r="BT183">
            <v>12356959.827285932</v>
          </cell>
          <cell r="BU183">
            <v>1846188.2298735639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14203148.057159496</v>
          </cell>
          <cell r="CC183">
            <v>0</v>
          </cell>
          <cell r="CD183">
            <v>14203148.057159496</v>
          </cell>
          <cell r="CE183">
            <v>12409629.939346178</v>
          </cell>
          <cell r="CF183">
            <v>1854057.3936736297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14263687.333019808</v>
          </cell>
          <cell r="CN183">
            <v>0</v>
          </cell>
          <cell r="CO183">
            <v>14263687.333019808</v>
          </cell>
          <cell r="CP183">
            <v>12084853.132358065</v>
          </cell>
          <cell r="CQ183">
            <v>1805534.2029553619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13890387.335313426</v>
          </cell>
          <cell r="CY183">
            <v>0</v>
          </cell>
          <cell r="CZ183">
            <v>13890387.335313426</v>
          </cell>
          <cell r="DA183">
            <v>11966651.325763945</v>
          </cell>
          <cell r="DB183">
            <v>1787874.2941158116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13754525.619879756</v>
          </cell>
          <cell r="DJ183">
            <v>0</v>
          </cell>
          <cell r="DK183">
            <v>13754525.619879756</v>
          </cell>
          <cell r="DL183">
            <v>11928865.775251595</v>
          </cell>
          <cell r="DM183">
            <v>1782228.9541948095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13711094.729446406</v>
          </cell>
          <cell r="DU183">
            <v>0</v>
          </cell>
          <cell r="DV183">
            <v>13711094.729446406</v>
          </cell>
          <cell r="DW183">
            <v>11982042.687828055</v>
          </cell>
          <cell r="DX183">
            <v>1790173.8363884776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13772216.524216533</v>
          </cell>
          <cell r="EF183">
            <v>0</v>
          </cell>
          <cell r="EG183">
            <v>13772216.524216533</v>
          </cell>
          <cell r="EH183">
            <v>12356959.827285932</v>
          </cell>
          <cell r="EI183">
            <v>1846188.2298735639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14203148.057159495</v>
          </cell>
          <cell r="EO183">
            <v>0</v>
          </cell>
          <cell r="EP183">
            <v>14203148.057159495</v>
          </cell>
          <cell r="EQ183">
            <v>12409629.939346178</v>
          </cell>
          <cell r="ER183">
            <v>1854057.3936736297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14263687.333019806</v>
          </cell>
          <cell r="EX183">
            <v>0</v>
          </cell>
          <cell r="EY183">
            <v>14263687.333019806</v>
          </cell>
          <cell r="EZ183">
            <v>12084853.132358065</v>
          </cell>
          <cell r="FA183">
            <v>1805534.2029553619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13890387.335313426</v>
          </cell>
          <cell r="FG183">
            <v>0</v>
          </cell>
          <cell r="FH183">
            <v>13890387.335313426</v>
          </cell>
          <cell r="FI183">
            <v>11966651.325763945</v>
          </cell>
          <cell r="FJ183">
            <v>1787874.2941158116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13754525.619879756</v>
          </cell>
          <cell r="FP183">
            <v>0</v>
          </cell>
          <cell r="FQ183">
            <v>13754525.619879756</v>
          </cell>
          <cell r="FR183">
            <v>11928865.775251595</v>
          </cell>
          <cell r="FS183">
            <v>1782228.9541948095</v>
          </cell>
          <cell r="FT183">
            <v>0</v>
          </cell>
          <cell r="FU183">
            <v>0</v>
          </cell>
          <cell r="FV183">
            <v>0</v>
          </cell>
          <cell r="FW183">
            <v>0</v>
          </cell>
          <cell r="FX183">
            <v>13711094.729446404</v>
          </cell>
          <cell r="FY183">
            <v>0</v>
          </cell>
          <cell r="FZ183">
            <v>13711094.729446404</v>
          </cell>
          <cell r="GA183">
            <v>11982042.687828055</v>
          </cell>
          <cell r="GB183">
            <v>1790173.8363884776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13772216.524216531</v>
          </cell>
          <cell r="GH183">
            <v>0</v>
          </cell>
          <cell r="GI183">
            <v>13772216.524216531</v>
          </cell>
        </row>
        <row r="184">
          <cell r="E184" t="str">
            <v>OperationsTransmission Projects DevelopmentN1</v>
          </cell>
          <cell r="F184" t="str">
            <v>Time Study Results</v>
          </cell>
          <cell r="G184">
            <v>1</v>
          </cell>
          <cell r="H184" t="str">
            <v>Transmission Projects Development</v>
          </cell>
          <cell r="I184" t="str">
            <v>OperationsTransmission Projects Development1</v>
          </cell>
          <cell r="J184" t="str">
            <v>Time Study Results</v>
          </cell>
          <cell r="K184" t="str">
            <v>All Direct</v>
          </cell>
          <cell r="L184" t="str">
            <v>All Direct</v>
          </cell>
          <cell r="M184">
            <v>1</v>
          </cell>
          <cell r="N184">
            <v>6</v>
          </cell>
          <cell r="O184">
            <v>3867000</v>
          </cell>
          <cell r="P184">
            <v>4017000</v>
          </cell>
          <cell r="Q184">
            <v>3571000</v>
          </cell>
          <cell r="R184">
            <v>3421000</v>
          </cell>
          <cell r="S184">
            <v>2421000</v>
          </cell>
          <cell r="T184">
            <v>2421000</v>
          </cell>
          <cell r="U184">
            <v>0.87001556116688228</v>
          </cell>
          <cell r="V184">
            <v>0.12998443883311778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1</v>
          </cell>
          <cell r="AD184">
            <v>0.87001556116688228</v>
          </cell>
          <cell r="AE184">
            <v>0.12998443883311778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1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0.87001556116688228</v>
          </cell>
          <cell r="AW184">
            <v>0.12998443883311778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1</v>
          </cell>
          <cell r="BC184">
            <v>0</v>
          </cell>
          <cell r="BD184">
            <v>1</v>
          </cell>
          <cell r="BE184">
            <v>0.87001556116688228</v>
          </cell>
          <cell r="BF184">
            <v>0.12998443883311778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1</v>
          </cell>
          <cell r="BL184">
            <v>0</v>
          </cell>
          <cell r="BM184">
            <v>1</v>
          </cell>
          <cell r="BN184">
            <v>3867000</v>
          </cell>
          <cell r="BO184">
            <v>4017000</v>
          </cell>
          <cell r="BP184">
            <v>3571000</v>
          </cell>
          <cell r="BQ184">
            <v>3421000</v>
          </cell>
          <cell r="BR184">
            <v>2421000</v>
          </cell>
          <cell r="BS184">
            <v>2421000</v>
          </cell>
          <cell r="BT184">
            <v>3364350.1750323339</v>
          </cell>
          <cell r="BU184">
            <v>502649.82496766647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3867000.0000000005</v>
          </cell>
          <cell r="CC184">
            <v>0</v>
          </cell>
          <cell r="CD184">
            <v>3867000.0000000005</v>
          </cell>
          <cell r="CE184">
            <v>3494852.509207366</v>
          </cell>
          <cell r="CF184">
            <v>522147.49079263408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4017000</v>
          </cell>
          <cell r="CN184">
            <v>0</v>
          </cell>
          <cell r="CO184">
            <v>4017000</v>
          </cell>
          <cell r="CP184">
            <v>3106825.5689269365</v>
          </cell>
          <cell r="CQ184">
            <v>464174.43107306358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3571000</v>
          </cell>
          <cell r="CY184">
            <v>0</v>
          </cell>
          <cell r="CZ184">
            <v>3571000</v>
          </cell>
          <cell r="DA184">
            <v>2976323.2347519044</v>
          </cell>
          <cell r="DB184">
            <v>444676.76524809591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3421000.0000000005</v>
          </cell>
          <cell r="DJ184">
            <v>0</v>
          </cell>
          <cell r="DK184">
            <v>3421000.0000000005</v>
          </cell>
          <cell r="DL184">
            <v>2106307.6735850219</v>
          </cell>
          <cell r="DM184">
            <v>314692.32641497813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2421000</v>
          </cell>
          <cell r="DU184">
            <v>0</v>
          </cell>
          <cell r="DV184">
            <v>2421000</v>
          </cell>
          <cell r="DW184">
            <v>2106307.6735850219</v>
          </cell>
          <cell r="DX184">
            <v>314692.32641497813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2421000</v>
          </cell>
          <cell r="EF184">
            <v>0</v>
          </cell>
          <cell r="EG184">
            <v>2421000</v>
          </cell>
          <cell r="EH184">
            <v>3364350.1750323339</v>
          </cell>
          <cell r="EI184">
            <v>502649.82496766647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3867000</v>
          </cell>
          <cell r="EO184">
            <v>0</v>
          </cell>
          <cell r="EP184">
            <v>3867000</v>
          </cell>
          <cell r="EQ184">
            <v>3494852.509207366</v>
          </cell>
          <cell r="ER184">
            <v>522147.49079263408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4017000</v>
          </cell>
          <cell r="EX184">
            <v>0</v>
          </cell>
          <cell r="EY184">
            <v>4017000</v>
          </cell>
          <cell r="EZ184">
            <v>3106825.5689269365</v>
          </cell>
          <cell r="FA184">
            <v>464174.43107306358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3571000</v>
          </cell>
          <cell r="FG184">
            <v>0</v>
          </cell>
          <cell r="FH184">
            <v>3571000</v>
          </cell>
          <cell r="FI184">
            <v>2976323.2347519044</v>
          </cell>
          <cell r="FJ184">
            <v>444676.76524809591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3421000</v>
          </cell>
          <cell r="FP184">
            <v>0</v>
          </cell>
          <cell r="FQ184">
            <v>3421000</v>
          </cell>
          <cell r="FR184">
            <v>2106307.6735850219</v>
          </cell>
          <cell r="FS184">
            <v>314692.32641497813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2421000</v>
          </cell>
          <cell r="FY184">
            <v>0</v>
          </cell>
          <cell r="FZ184">
            <v>2421000</v>
          </cell>
          <cell r="GA184">
            <v>2106307.6735850219</v>
          </cell>
          <cell r="GB184">
            <v>314692.32641497813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2421000</v>
          </cell>
          <cell r="GH184">
            <v>0</v>
          </cell>
          <cell r="GI184">
            <v>2421000</v>
          </cell>
        </row>
        <row r="185">
          <cell r="E185" t="str">
            <v>OperationsAsset StrategyL1</v>
          </cell>
          <cell r="F185" t="str">
            <v>Time Study Results</v>
          </cell>
          <cell r="G185">
            <v>1</v>
          </cell>
          <cell r="H185" t="str">
            <v>Asset Strategy</v>
          </cell>
          <cell r="I185" t="str">
            <v>OperationsAsset Strategy1</v>
          </cell>
          <cell r="J185" t="str">
            <v>Time Study Results</v>
          </cell>
          <cell r="K185" t="str">
            <v>All Direct</v>
          </cell>
          <cell r="L185" t="str">
            <v>All Direct</v>
          </cell>
          <cell r="M185">
            <v>1</v>
          </cell>
          <cell r="N185">
            <v>6</v>
          </cell>
          <cell r="O185">
            <v>5576846.4113666089</v>
          </cell>
          <cell r="P185">
            <v>5466188.6213487675</v>
          </cell>
          <cell r="Q185">
            <v>5250233.3421820598</v>
          </cell>
          <cell r="R185">
            <v>4810242.839177385</v>
          </cell>
          <cell r="S185">
            <v>4913403.3828000259</v>
          </cell>
          <cell r="T185">
            <v>5006561.3347969288</v>
          </cell>
          <cell r="U185">
            <v>0.87001556116688228</v>
          </cell>
          <cell r="V185">
            <v>0.12998443883311778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1</v>
          </cell>
          <cell r="AD185">
            <v>0.87001556116688228</v>
          </cell>
          <cell r="AE185">
            <v>0.12998443883311778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0.87001556116688228</v>
          </cell>
          <cell r="AW185">
            <v>0.12998443883311778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1</v>
          </cell>
          <cell r="BC185">
            <v>0</v>
          </cell>
          <cell r="BD185">
            <v>1</v>
          </cell>
          <cell r="BE185">
            <v>0.87001556116688228</v>
          </cell>
          <cell r="BF185">
            <v>0.12998443883311778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1</v>
          </cell>
          <cell r="BL185">
            <v>0</v>
          </cell>
          <cell r="BM185">
            <v>1</v>
          </cell>
          <cell r="BN185">
            <v>5576846.4113666089</v>
          </cell>
          <cell r="BO185">
            <v>5466188.6213487675</v>
          </cell>
          <cell r="BP185">
            <v>5250233.3421820598</v>
          </cell>
          <cell r="BQ185">
            <v>4810242.839177385</v>
          </cell>
          <cell r="BR185">
            <v>4913403.3828000259</v>
          </cell>
          <cell r="BS185">
            <v>5006561.3347969288</v>
          </cell>
          <cell r="BT185">
            <v>4851943.1601266339</v>
          </cell>
          <cell r="BU185">
            <v>724903.25123997533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5576846.4113666089</v>
          </cell>
          <cell r="CC185">
            <v>0</v>
          </cell>
          <cell r="CD185">
            <v>5576846.4113666089</v>
          </cell>
          <cell r="CE185">
            <v>4755669.1608467745</v>
          </cell>
          <cell r="CF185">
            <v>710519.46050199331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5466188.6213487675</v>
          </cell>
          <cell r="CN185">
            <v>0</v>
          </cell>
          <cell r="CO185">
            <v>5466188.6213487675</v>
          </cell>
          <cell r="CP185">
            <v>4567784.7074556006</v>
          </cell>
          <cell r="CQ185">
            <v>682448.63472645951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5250233.3421820598</v>
          </cell>
          <cell r="CY185">
            <v>0</v>
          </cell>
          <cell r="CZ185">
            <v>5250233.3421820598</v>
          </cell>
          <cell r="DA185">
            <v>4184986.1230758894</v>
          </cell>
          <cell r="DB185">
            <v>625256.71610149555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4810242.839177385</v>
          </cell>
          <cell r="DJ185">
            <v>0</v>
          </cell>
          <cell r="DK185">
            <v>4810242.839177385</v>
          </cell>
          <cell r="DL185">
            <v>4274737.4013260221</v>
          </cell>
          <cell r="DM185">
            <v>638665.98147400399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4913403.3828000259</v>
          </cell>
          <cell r="DU185">
            <v>0</v>
          </cell>
          <cell r="DV185">
            <v>4913403.3828000259</v>
          </cell>
          <cell r="DW185">
            <v>4355786.2692097649</v>
          </cell>
          <cell r="DX185">
            <v>650775.0655871639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5006561.3347969288</v>
          </cell>
          <cell r="EF185">
            <v>0</v>
          </cell>
          <cell r="EG185">
            <v>5006561.3347969288</v>
          </cell>
          <cell r="EH185">
            <v>4851943.1601266339</v>
          </cell>
          <cell r="EI185">
            <v>724903.25123997533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5576846.4113666089</v>
          </cell>
          <cell r="EO185">
            <v>0</v>
          </cell>
          <cell r="EP185">
            <v>5576846.4113666089</v>
          </cell>
          <cell r="EQ185">
            <v>4755669.1608467745</v>
          </cell>
          <cell r="ER185">
            <v>710519.46050199331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5466188.6213487675</v>
          </cell>
          <cell r="EX185">
            <v>0</v>
          </cell>
          <cell r="EY185">
            <v>5466188.6213487675</v>
          </cell>
          <cell r="EZ185">
            <v>4567784.7074556006</v>
          </cell>
          <cell r="FA185">
            <v>682448.63472645951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5250233.3421820598</v>
          </cell>
          <cell r="FG185">
            <v>0</v>
          </cell>
          <cell r="FH185">
            <v>5250233.3421820598</v>
          </cell>
          <cell r="FI185">
            <v>4184986.1230758894</v>
          </cell>
          <cell r="FJ185">
            <v>625256.71610149555</v>
          </cell>
          <cell r="FK185">
            <v>0</v>
          </cell>
          <cell r="FL185">
            <v>0</v>
          </cell>
          <cell r="FM185">
            <v>0</v>
          </cell>
          <cell r="FN185">
            <v>0</v>
          </cell>
          <cell r="FO185">
            <v>4810242.839177385</v>
          </cell>
          <cell r="FP185">
            <v>0</v>
          </cell>
          <cell r="FQ185">
            <v>4810242.839177385</v>
          </cell>
          <cell r="FR185">
            <v>4274737.4013260221</v>
          </cell>
          <cell r="FS185">
            <v>638665.98147400399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4913403.3828000259</v>
          </cell>
          <cell r="FY185">
            <v>0</v>
          </cell>
          <cell r="FZ185">
            <v>4913403.3828000259</v>
          </cell>
          <cell r="GA185">
            <v>4355786.2692097649</v>
          </cell>
          <cell r="GB185">
            <v>650775.0655871639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5006561.3347969288</v>
          </cell>
          <cell r="GH185">
            <v>0</v>
          </cell>
          <cell r="GI185">
            <v>5006561.3347969288</v>
          </cell>
        </row>
        <row r="186">
          <cell r="E186" t="str">
            <v>OperationsAsset StrategyN1</v>
          </cell>
          <cell r="F186" t="str">
            <v>Time Study Results</v>
          </cell>
          <cell r="G186">
            <v>1</v>
          </cell>
          <cell r="H186" t="str">
            <v>Asset Strategy</v>
          </cell>
          <cell r="I186" t="str">
            <v>OperationsAsset Strategy1</v>
          </cell>
          <cell r="J186" t="str">
            <v>Time Study Results</v>
          </cell>
          <cell r="K186" t="str">
            <v>All Direct</v>
          </cell>
          <cell r="L186" t="str">
            <v>All Direct</v>
          </cell>
          <cell r="M186">
            <v>1</v>
          </cell>
          <cell r="N186">
            <v>6</v>
          </cell>
          <cell r="O186">
            <v>900000</v>
          </cell>
          <cell r="P186">
            <v>450000</v>
          </cell>
          <cell r="Q186">
            <v>450000</v>
          </cell>
          <cell r="R186">
            <v>450000</v>
          </cell>
          <cell r="S186">
            <v>450000</v>
          </cell>
          <cell r="T186">
            <v>450000</v>
          </cell>
          <cell r="U186">
            <v>0.87001556116688228</v>
          </cell>
          <cell r="V186">
            <v>0.12998443883311778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0.87001556116688228</v>
          </cell>
          <cell r="AE186">
            <v>0.12998443883311778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1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0.87001556116688228</v>
          </cell>
          <cell r="AW186">
            <v>0.12998443883311778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</v>
          </cell>
          <cell r="BC186">
            <v>0</v>
          </cell>
          <cell r="BD186">
            <v>1</v>
          </cell>
          <cell r="BE186">
            <v>0.87001556116688228</v>
          </cell>
          <cell r="BF186">
            <v>0.12998443883311778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1</v>
          </cell>
          <cell r="BN186">
            <v>900000</v>
          </cell>
          <cell r="BO186">
            <v>450000</v>
          </cell>
          <cell r="BP186">
            <v>450000</v>
          </cell>
          <cell r="BQ186">
            <v>450000</v>
          </cell>
          <cell r="BR186">
            <v>450000</v>
          </cell>
          <cell r="BS186">
            <v>450000</v>
          </cell>
          <cell r="BT186">
            <v>783014.0050501941</v>
          </cell>
          <cell r="BU186">
            <v>116985.994949806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900000.00000000012</v>
          </cell>
          <cell r="CC186">
            <v>0</v>
          </cell>
          <cell r="CD186">
            <v>900000.00000000012</v>
          </cell>
          <cell r="CE186">
            <v>391507.00252509705</v>
          </cell>
          <cell r="CF186">
            <v>58492.997474903001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450000.00000000006</v>
          </cell>
          <cell r="CN186">
            <v>0</v>
          </cell>
          <cell r="CO186">
            <v>450000.00000000006</v>
          </cell>
          <cell r="CP186">
            <v>391507.00252509705</v>
          </cell>
          <cell r="CQ186">
            <v>58492.997474903001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450000.00000000006</v>
          </cell>
          <cell r="CY186">
            <v>0</v>
          </cell>
          <cell r="CZ186">
            <v>450000.00000000006</v>
          </cell>
          <cell r="DA186">
            <v>391507.00252509705</v>
          </cell>
          <cell r="DB186">
            <v>58492.997474903001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450000.00000000006</v>
          </cell>
          <cell r="DJ186">
            <v>0</v>
          </cell>
          <cell r="DK186">
            <v>450000.00000000006</v>
          </cell>
          <cell r="DL186">
            <v>391507.00252509705</v>
          </cell>
          <cell r="DM186">
            <v>58492.997474903001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450000.00000000006</v>
          </cell>
          <cell r="DU186">
            <v>0</v>
          </cell>
          <cell r="DV186">
            <v>450000.00000000006</v>
          </cell>
          <cell r="DW186">
            <v>391507.00252509705</v>
          </cell>
          <cell r="DX186">
            <v>58492.997474903001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450000.00000000006</v>
          </cell>
          <cell r="EF186">
            <v>0</v>
          </cell>
          <cell r="EG186">
            <v>450000.00000000006</v>
          </cell>
          <cell r="EH186">
            <v>783014.0050501941</v>
          </cell>
          <cell r="EI186">
            <v>116985.994949806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900000</v>
          </cell>
          <cell r="EO186">
            <v>0</v>
          </cell>
          <cell r="EP186">
            <v>900000</v>
          </cell>
          <cell r="EQ186">
            <v>391507.00252509705</v>
          </cell>
          <cell r="ER186">
            <v>58492.997474903001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450000</v>
          </cell>
          <cell r="EX186">
            <v>0</v>
          </cell>
          <cell r="EY186">
            <v>450000</v>
          </cell>
          <cell r="EZ186">
            <v>391507.00252509705</v>
          </cell>
          <cell r="FA186">
            <v>58492.997474903001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450000</v>
          </cell>
          <cell r="FG186">
            <v>0</v>
          </cell>
          <cell r="FH186">
            <v>450000</v>
          </cell>
          <cell r="FI186">
            <v>391507.00252509705</v>
          </cell>
          <cell r="FJ186">
            <v>58492.997474903001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450000</v>
          </cell>
          <cell r="FP186">
            <v>0</v>
          </cell>
          <cell r="FQ186">
            <v>450000</v>
          </cell>
          <cell r="FR186">
            <v>391507.00252509705</v>
          </cell>
          <cell r="FS186">
            <v>58492.997474903001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450000</v>
          </cell>
          <cell r="FY186">
            <v>0</v>
          </cell>
          <cell r="FZ186">
            <v>450000</v>
          </cell>
          <cell r="GA186">
            <v>391507.00252509705</v>
          </cell>
          <cell r="GB186">
            <v>58492.997474903001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450000</v>
          </cell>
          <cell r="GH186">
            <v>0</v>
          </cell>
          <cell r="GI186">
            <v>450000</v>
          </cell>
        </row>
        <row r="187">
          <cell r="E187" t="str">
            <v>OperationsNetwork OperationsL1</v>
          </cell>
          <cell r="F187" t="str">
            <v>Time Study Results</v>
          </cell>
          <cell r="G187">
            <v>1</v>
          </cell>
          <cell r="H187" t="str">
            <v>Network Operations</v>
          </cell>
          <cell r="I187" t="str">
            <v>OperationsNetwork Operations1</v>
          </cell>
          <cell r="J187" t="str">
            <v>Time Study Results</v>
          </cell>
          <cell r="K187" t="str">
            <v>All Direct</v>
          </cell>
          <cell r="L187" t="str">
            <v>All Direct</v>
          </cell>
          <cell r="M187">
            <v>1</v>
          </cell>
          <cell r="N187">
            <v>6</v>
          </cell>
          <cell r="O187">
            <v>46714793.672102422</v>
          </cell>
          <cell r="P187">
            <v>47378984.015983343</v>
          </cell>
          <cell r="Q187">
            <v>47928951.141156755</v>
          </cell>
          <cell r="R187">
            <v>48129070.323962905</v>
          </cell>
          <cell r="S187">
            <v>48879093.677778229</v>
          </cell>
          <cell r="T187">
            <v>49633444.353917338</v>
          </cell>
          <cell r="U187">
            <v>0.66287772336841255</v>
          </cell>
          <cell r="V187">
            <v>0.33712227663158756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1</v>
          </cell>
          <cell r="AD187">
            <v>0.66287772336841255</v>
          </cell>
          <cell r="AE187">
            <v>0.33712227663158756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1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0.66287772336841255</v>
          </cell>
          <cell r="AW187">
            <v>0.33712227663158756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1</v>
          </cell>
          <cell r="BC187">
            <v>0</v>
          </cell>
          <cell r="BD187">
            <v>1</v>
          </cell>
          <cell r="BE187">
            <v>0.66287772336841255</v>
          </cell>
          <cell r="BF187">
            <v>0.33712227663158756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1</v>
          </cell>
          <cell r="BL187">
            <v>0</v>
          </cell>
          <cell r="BM187">
            <v>1</v>
          </cell>
          <cell r="BN187">
            <v>46714793.672102422</v>
          </cell>
          <cell r="BO187">
            <v>47378984.015983343</v>
          </cell>
          <cell r="BP187">
            <v>47928951.141156755</v>
          </cell>
          <cell r="BQ187">
            <v>48129070.323962905</v>
          </cell>
          <cell r="BR187">
            <v>48879093.677778229</v>
          </cell>
          <cell r="BS187">
            <v>49633444.353917338</v>
          </cell>
          <cell r="BT187">
            <v>30966196.076988377</v>
          </cell>
          <cell r="BU187">
            <v>15748597.595114049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46714793.672102422</v>
          </cell>
          <cell r="CC187">
            <v>0</v>
          </cell>
          <cell r="CD187">
            <v>46714793.672102422</v>
          </cell>
          <cell r="CE187">
            <v>31406473.060023446</v>
          </cell>
          <cell r="CF187">
            <v>15972510.955959901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47378984.015983343</v>
          </cell>
          <cell r="CN187">
            <v>0</v>
          </cell>
          <cell r="CO187">
            <v>47378984.015983343</v>
          </cell>
          <cell r="CP187">
            <v>31771034.015885867</v>
          </cell>
          <cell r="CQ187">
            <v>16157917.125270892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47928951.141156763</v>
          </cell>
          <cell r="CY187">
            <v>0</v>
          </cell>
          <cell r="CZ187">
            <v>47928951.141156763</v>
          </cell>
          <cell r="DA187">
            <v>31903688.564186756</v>
          </cell>
          <cell r="DB187">
            <v>16225381.759776155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48129070.323962912</v>
          </cell>
          <cell r="DJ187">
            <v>0</v>
          </cell>
          <cell r="DK187">
            <v>48129070.323962912</v>
          </cell>
          <cell r="DL187">
            <v>32400862.337437</v>
          </cell>
          <cell r="DM187">
            <v>16478231.340341235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48879093.677778237</v>
          </cell>
          <cell r="DU187">
            <v>0</v>
          </cell>
          <cell r="DV187">
            <v>48879093.677778237</v>
          </cell>
          <cell r="DW187">
            <v>32900904.596257515</v>
          </cell>
          <cell r="DX187">
            <v>16732539.757659828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49633444.353917345</v>
          </cell>
          <cell r="EF187">
            <v>0</v>
          </cell>
          <cell r="EG187">
            <v>49633444.353917345</v>
          </cell>
          <cell r="EH187">
            <v>30966196.076988377</v>
          </cell>
          <cell r="EI187">
            <v>15748597.595114049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46714793.672102422</v>
          </cell>
          <cell r="EO187">
            <v>0</v>
          </cell>
          <cell r="EP187">
            <v>46714793.672102422</v>
          </cell>
          <cell r="EQ187">
            <v>31406473.060023446</v>
          </cell>
          <cell r="ER187">
            <v>15972510.955959901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47378984.015983343</v>
          </cell>
          <cell r="EX187">
            <v>0</v>
          </cell>
          <cell r="EY187">
            <v>47378984.015983343</v>
          </cell>
          <cell r="EZ187">
            <v>31771034.015885867</v>
          </cell>
          <cell r="FA187">
            <v>16157917.125270892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47928951.141156755</v>
          </cell>
          <cell r="FG187">
            <v>0</v>
          </cell>
          <cell r="FH187">
            <v>47928951.141156755</v>
          </cell>
          <cell r="FI187">
            <v>31903688.564186756</v>
          </cell>
          <cell r="FJ187">
            <v>16225381.759776155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48129070.323962905</v>
          </cell>
          <cell r="FP187">
            <v>0</v>
          </cell>
          <cell r="FQ187">
            <v>48129070.323962905</v>
          </cell>
          <cell r="FR187">
            <v>32400862.337437</v>
          </cell>
          <cell r="FS187">
            <v>16478231.340341235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48879093.677778229</v>
          </cell>
          <cell r="FY187">
            <v>0</v>
          </cell>
          <cell r="FZ187">
            <v>48879093.677778229</v>
          </cell>
          <cell r="GA187">
            <v>32900904.596257515</v>
          </cell>
          <cell r="GB187">
            <v>16732539.757659828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49633444.353917338</v>
          </cell>
          <cell r="GH187">
            <v>0</v>
          </cell>
          <cell r="GI187">
            <v>49633444.353917338</v>
          </cell>
        </row>
        <row r="188">
          <cell r="E188" t="str">
            <v>OperationsNetwork OperationsN1</v>
          </cell>
          <cell r="F188" t="str">
            <v>Time Study Results</v>
          </cell>
          <cell r="G188">
            <v>1</v>
          </cell>
          <cell r="H188" t="str">
            <v>Network Operations</v>
          </cell>
          <cell r="I188" t="str">
            <v>OperationsNetwork Operations1</v>
          </cell>
          <cell r="J188" t="str">
            <v>Time Study Results</v>
          </cell>
          <cell r="K188" t="str">
            <v>All Direct</v>
          </cell>
          <cell r="L188" t="str">
            <v>All Direct</v>
          </cell>
          <cell r="M188">
            <v>1</v>
          </cell>
          <cell r="N188">
            <v>6</v>
          </cell>
          <cell r="O188">
            <v>1097282.48</v>
          </cell>
          <cell r="P188">
            <v>1097282.48</v>
          </cell>
          <cell r="Q188">
            <v>1097282.48</v>
          </cell>
          <cell r="R188">
            <v>1097282.48</v>
          </cell>
          <cell r="S188">
            <v>1097282.48</v>
          </cell>
          <cell r="T188">
            <v>1097282.48</v>
          </cell>
          <cell r="U188">
            <v>0.66287772336841255</v>
          </cell>
          <cell r="V188">
            <v>0.33712227663158756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1</v>
          </cell>
          <cell r="AD188">
            <v>0.66287772336841255</v>
          </cell>
          <cell r="AE188">
            <v>0.33712227663158756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0.66287772336841255</v>
          </cell>
          <cell r="AW188">
            <v>0.33712227663158756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1</v>
          </cell>
          <cell r="BC188">
            <v>0</v>
          </cell>
          <cell r="BD188">
            <v>1</v>
          </cell>
          <cell r="BE188">
            <v>0.66287772336841255</v>
          </cell>
          <cell r="BF188">
            <v>0.33712227663158756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1</v>
          </cell>
          <cell r="BL188">
            <v>0</v>
          </cell>
          <cell r="BM188">
            <v>1</v>
          </cell>
          <cell r="BN188">
            <v>1097282.48</v>
          </cell>
          <cell r="BO188">
            <v>1097282.48</v>
          </cell>
          <cell r="BP188">
            <v>1097282.48</v>
          </cell>
          <cell r="BQ188">
            <v>1097282.48</v>
          </cell>
          <cell r="BR188">
            <v>1097282.48</v>
          </cell>
          <cell r="BS188">
            <v>1097282.48</v>
          </cell>
          <cell r="BT188">
            <v>727364.11223444564</v>
          </cell>
          <cell r="BU188">
            <v>369918.36776555446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1097282.48</v>
          </cell>
          <cell r="CC188">
            <v>0</v>
          </cell>
          <cell r="CD188">
            <v>1097282.48</v>
          </cell>
          <cell r="CE188">
            <v>727364.11223444564</v>
          </cell>
          <cell r="CF188">
            <v>369918.36776555446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1097282.48</v>
          </cell>
          <cell r="CN188">
            <v>0</v>
          </cell>
          <cell r="CO188">
            <v>1097282.48</v>
          </cell>
          <cell r="CP188">
            <v>727364.11223444564</v>
          </cell>
          <cell r="CQ188">
            <v>369918.36776555446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1097282.48</v>
          </cell>
          <cell r="CY188">
            <v>0</v>
          </cell>
          <cell r="CZ188">
            <v>1097282.48</v>
          </cell>
          <cell r="DA188">
            <v>727364.11223444564</v>
          </cell>
          <cell r="DB188">
            <v>369918.36776555446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1097282.48</v>
          </cell>
          <cell r="DJ188">
            <v>0</v>
          </cell>
          <cell r="DK188">
            <v>1097282.48</v>
          </cell>
          <cell r="DL188">
            <v>727364.11223444564</v>
          </cell>
          <cell r="DM188">
            <v>369918.36776555446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1097282.48</v>
          </cell>
          <cell r="DU188">
            <v>0</v>
          </cell>
          <cell r="DV188">
            <v>1097282.48</v>
          </cell>
          <cell r="DW188">
            <v>727364.11223444564</v>
          </cell>
          <cell r="DX188">
            <v>369918.36776555446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1097282.48</v>
          </cell>
          <cell r="EF188">
            <v>0</v>
          </cell>
          <cell r="EG188">
            <v>1097282.48</v>
          </cell>
          <cell r="EH188">
            <v>727364.11223444564</v>
          </cell>
          <cell r="EI188">
            <v>369918.36776555446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1097282.48</v>
          </cell>
          <cell r="EO188">
            <v>0</v>
          </cell>
          <cell r="EP188">
            <v>1097282.48</v>
          </cell>
          <cell r="EQ188">
            <v>727364.11223444564</v>
          </cell>
          <cell r="ER188">
            <v>369918.36776555446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1097282.48</v>
          </cell>
          <cell r="EX188">
            <v>0</v>
          </cell>
          <cell r="EY188">
            <v>1097282.48</v>
          </cell>
          <cell r="EZ188">
            <v>727364.11223444564</v>
          </cell>
          <cell r="FA188">
            <v>369918.36776555446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1097282.48</v>
          </cell>
          <cell r="FG188">
            <v>0</v>
          </cell>
          <cell r="FH188">
            <v>1097282.48</v>
          </cell>
          <cell r="FI188">
            <v>727364.11223444564</v>
          </cell>
          <cell r="FJ188">
            <v>369918.36776555446</v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1097282.48</v>
          </cell>
          <cell r="FP188">
            <v>0</v>
          </cell>
          <cell r="FQ188">
            <v>1097282.48</v>
          </cell>
          <cell r="FR188">
            <v>727364.11223444564</v>
          </cell>
          <cell r="FS188">
            <v>369918.36776555446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1097282.48</v>
          </cell>
          <cell r="FY188">
            <v>0</v>
          </cell>
          <cell r="FZ188">
            <v>1097282.48</v>
          </cell>
          <cell r="GA188">
            <v>727364.11223444564</v>
          </cell>
          <cell r="GB188">
            <v>369918.36776555446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1097282.48</v>
          </cell>
          <cell r="GH188">
            <v>0</v>
          </cell>
          <cell r="GI188">
            <v>1097282.48</v>
          </cell>
        </row>
        <row r="189">
          <cell r="E189" t="str">
            <v>OperationsTransmission Asset ManagementL1</v>
          </cell>
          <cell r="F189" t="str">
            <v>Time Study Results</v>
          </cell>
          <cell r="G189">
            <v>1</v>
          </cell>
          <cell r="H189" t="str">
            <v>Transmission Asset Management</v>
          </cell>
          <cell r="I189" t="str">
            <v>OperationsTransmission Asset Management1</v>
          </cell>
          <cell r="J189" t="str">
            <v>Time Study Results</v>
          </cell>
          <cell r="K189" t="str">
            <v>All Direct</v>
          </cell>
          <cell r="L189" t="str">
            <v>All Direct</v>
          </cell>
          <cell r="M189">
            <v>1</v>
          </cell>
          <cell r="N189">
            <v>6</v>
          </cell>
          <cell r="O189">
            <v>11827847.856719561</v>
          </cell>
          <cell r="P189">
            <v>11644021.285198448</v>
          </cell>
          <cell r="Q189">
            <v>10835774.366477776</v>
          </cell>
          <cell r="R189">
            <v>10622510.842390813</v>
          </cell>
          <cell r="S189">
            <v>10858005.92265003</v>
          </cell>
          <cell r="T189">
            <v>11054386.190586589</v>
          </cell>
          <cell r="U189">
            <v>0.88851468048359239</v>
          </cell>
          <cell r="V189">
            <v>0.11148531951640761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</v>
          </cell>
          <cell r="AD189">
            <v>0.88851468048359239</v>
          </cell>
          <cell r="AE189">
            <v>0.11148531951640761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0.88851468048359239</v>
          </cell>
          <cell r="AW189">
            <v>0.11148531951640761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1</v>
          </cell>
          <cell r="BC189">
            <v>0</v>
          </cell>
          <cell r="BD189">
            <v>1</v>
          </cell>
          <cell r="BE189">
            <v>0.88851468048359239</v>
          </cell>
          <cell r="BF189">
            <v>0.11148531951640761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</v>
          </cell>
          <cell r="BL189">
            <v>0</v>
          </cell>
          <cell r="BM189">
            <v>1</v>
          </cell>
          <cell r="BN189">
            <v>11827847.856719561</v>
          </cell>
          <cell r="BO189">
            <v>11644021.285198448</v>
          </cell>
          <cell r="BP189">
            <v>10835774.366477776</v>
          </cell>
          <cell r="BQ189">
            <v>10622510.842390813</v>
          </cell>
          <cell r="BR189">
            <v>10858005.92265003</v>
          </cell>
          <cell r="BS189">
            <v>11054386.190586589</v>
          </cell>
          <cell r="BT189">
            <v>10509216.459221724</v>
          </cell>
          <cell r="BU189">
            <v>1318631.3974978372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11827847.856719561</v>
          </cell>
          <cell r="CC189">
            <v>0</v>
          </cell>
          <cell r="CD189">
            <v>11827847.856719561</v>
          </cell>
          <cell r="CE189">
            <v>10345883.851762248</v>
          </cell>
          <cell r="CF189">
            <v>1298137.4334362003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11644021.285198448</v>
          </cell>
          <cell r="CN189">
            <v>0</v>
          </cell>
          <cell r="CO189">
            <v>11644021.285198448</v>
          </cell>
          <cell r="CP189">
            <v>9627744.599023303</v>
          </cell>
          <cell r="CQ189">
            <v>1208029.7674544742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10835774.366477776</v>
          </cell>
          <cell r="CY189">
            <v>0</v>
          </cell>
          <cell r="CZ189">
            <v>10835774.366477776</v>
          </cell>
          <cell r="DA189">
            <v>9438256.8270603698</v>
          </cell>
          <cell r="DB189">
            <v>1184254.0153304439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10622510.842390813</v>
          </cell>
          <cell r="DJ189">
            <v>0</v>
          </cell>
          <cell r="DK189">
            <v>10622510.842390813</v>
          </cell>
          <cell r="DL189">
            <v>9647497.6630523447</v>
          </cell>
          <cell r="DM189">
            <v>1210508.2595976847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10858005.92265003</v>
          </cell>
          <cell r="DU189">
            <v>0</v>
          </cell>
          <cell r="DV189">
            <v>10858005.92265003</v>
          </cell>
          <cell r="DW189">
            <v>9821984.4140712786</v>
          </cell>
          <cell r="DX189">
            <v>1232401.7765153099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11054386.190586589</v>
          </cell>
          <cell r="EF189">
            <v>0</v>
          </cell>
          <cell r="EG189">
            <v>11054386.190586589</v>
          </cell>
          <cell r="EH189">
            <v>10509216.459221724</v>
          </cell>
          <cell r="EI189">
            <v>1318631.3974978372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11827847.856719561</v>
          </cell>
          <cell r="EO189">
            <v>0</v>
          </cell>
          <cell r="EP189">
            <v>11827847.856719561</v>
          </cell>
          <cell r="EQ189">
            <v>10345883.851762248</v>
          </cell>
          <cell r="ER189">
            <v>1298137.4334362003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11644021.285198448</v>
          </cell>
          <cell r="EX189">
            <v>0</v>
          </cell>
          <cell r="EY189">
            <v>11644021.285198448</v>
          </cell>
          <cell r="EZ189">
            <v>9627744.599023303</v>
          </cell>
          <cell r="FA189">
            <v>1208029.7674544742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10835774.366477776</v>
          </cell>
          <cell r="FG189">
            <v>0</v>
          </cell>
          <cell r="FH189">
            <v>10835774.366477776</v>
          </cell>
          <cell r="FI189">
            <v>9438256.8270603698</v>
          </cell>
          <cell r="FJ189">
            <v>1184254.0153304439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10622510.842390813</v>
          </cell>
          <cell r="FP189">
            <v>0</v>
          </cell>
          <cell r="FQ189">
            <v>10622510.842390813</v>
          </cell>
          <cell r="FR189">
            <v>9647497.6630523447</v>
          </cell>
          <cell r="FS189">
            <v>1210508.2595976847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10858005.92265003</v>
          </cell>
          <cell r="FY189">
            <v>0</v>
          </cell>
          <cell r="FZ189">
            <v>10858005.92265003</v>
          </cell>
          <cell r="GA189">
            <v>9821984.4140712786</v>
          </cell>
          <cell r="GB189">
            <v>1232401.7765153099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11054386.190586589</v>
          </cell>
          <cell r="GH189">
            <v>0</v>
          </cell>
          <cell r="GI189">
            <v>11054386.190586589</v>
          </cell>
        </row>
        <row r="190">
          <cell r="E190" t="str">
            <v>OperationsTransmission Asset ManagementN1</v>
          </cell>
          <cell r="F190" t="str">
            <v>Time Study Results</v>
          </cell>
          <cell r="G190">
            <v>1</v>
          </cell>
          <cell r="H190" t="str">
            <v>Transmission Asset Management</v>
          </cell>
          <cell r="I190" t="str">
            <v>OperationsTransmission Asset Management1</v>
          </cell>
          <cell r="J190" t="str">
            <v>Time Study Results</v>
          </cell>
          <cell r="K190" t="str">
            <v>All Direct</v>
          </cell>
          <cell r="L190" t="str">
            <v>All Direct</v>
          </cell>
          <cell r="M190">
            <v>1</v>
          </cell>
          <cell r="N190">
            <v>6</v>
          </cell>
          <cell r="O190">
            <v>660000</v>
          </cell>
          <cell r="P190">
            <v>660000</v>
          </cell>
          <cell r="Q190">
            <v>660000</v>
          </cell>
          <cell r="R190">
            <v>660000</v>
          </cell>
          <cell r="S190">
            <v>660000</v>
          </cell>
          <cell r="T190">
            <v>660000</v>
          </cell>
          <cell r="U190">
            <v>0.88851468048359239</v>
          </cell>
          <cell r="V190">
            <v>0.11148531951640761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</v>
          </cell>
          <cell r="AD190">
            <v>0.88851468048359239</v>
          </cell>
          <cell r="AE190">
            <v>0.11148531951640761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0.88851468048359239</v>
          </cell>
          <cell r="AW190">
            <v>0.11148531951640761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1</v>
          </cell>
          <cell r="BC190">
            <v>0</v>
          </cell>
          <cell r="BD190">
            <v>1</v>
          </cell>
          <cell r="BE190">
            <v>0.88851468048359239</v>
          </cell>
          <cell r="BF190">
            <v>0.11148531951640761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1</v>
          </cell>
          <cell r="BL190">
            <v>0</v>
          </cell>
          <cell r="BM190">
            <v>1</v>
          </cell>
          <cell r="BN190">
            <v>660000</v>
          </cell>
          <cell r="BO190">
            <v>660000</v>
          </cell>
          <cell r="BP190">
            <v>660000</v>
          </cell>
          <cell r="BQ190">
            <v>660000</v>
          </cell>
          <cell r="BR190">
            <v>660000</v>
          </cell>
          <cell r="BS190">
            <v>660000</v>
          </cell>
          <cell r="BT190">
            <v>586419.689119171</v>
          </cell>
          <cell r="BU190">
            <v>73580.310880829027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660000</v>
          </cell>
          <cell r="CC190">
            <v>0</v>
          </cell>
          <cell r="CD190">
            <v>660000</v>
          </cell>
          <cell r="CE190">
            <v>586419.689119171</v>
          </cell>
          <cell r="CF190">
            <v>73580.310880829027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660000</v>
          </cell>
          <cell r="CN190">
            <v>0</v>
          </cell>
          <cell r="CO190">
            <v>660000</v>
          </cell>
          <cell r="CP190">
            <v>586419.689119171</v>
          </cell>
          <cell r="CQ190">
            <v>73580.310880829027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660000</v>
          </cell>
          <cell r="CY190">
            <v>0</v>
          </cell>
          <cell r="CZ190">
            <v>660000</v>
          </cell>
          <cell r="DA190">
            <v>586419.689119171</v>
          </cell>
          <cell r="DB190">
            <v>73580.310880829027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660000</v>
          </cell>
          <cell r="DJ190">
            <v>0</v>
          </cell>
          <cell r="DK190">
            <v>660000</v>
          </cell>
          <cell r="DL190">
            <v>586419.689119171</v>
          </cell>
          <cell r="DM190">
            <v>73580.310880829027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660000</v>
          </cell>
          <cell r="DU190">
            <v>0</v>
          </cell>
          <cell r="DV190">
            <v>660000</v>
          </cell>
          <cell r="DW190">
            <v>586419.689119171</v>
          </cell>
          <cell r="DX190">
            <v>73580.310880829027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660000</v>
          </cell>
          <cell r="EF190">
            <v>0</v>
          </cell>
          <cell r="EG190">
            <v>660000</v>
          </cell>
          <cell r="EH190">
            <v>586419.689119171</v>
          </cell>
          <cell r="EI190">
            <v>73580.310880829027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660000</v>
          </cell>
          <cell r="EO190">
            <v>0</v>
          </cell>
          <cell r="EP190">
            <v>660000</v>
          </cell>
          <cell r="EQ190">
            <v>586419.689119171</v>
          </cell>
          <cell r="ER190">
            <v>73580.310880829027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660000</v>
          </cell>
          <cell r="EX190">
            <v>0</v>
          </cell>
          <cell r="EY190">
            <v>660000</v>
          </cell>
          <cell r="EZ190">
            <v>586419.689119171</v>
          </cell>
          <cell r="FA190">
            <v>73580.310880829027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660000</v>
          </cell>
          <cell r="FG190">
            <v>0</v>
          </cell>
          <cell r="FH190">
            <v>660000</v>
          </cell>
          <cell r="FI190">
            <v>586419.689119171</v>
          </cell>
          <cell r="FJ190">
            <v>73580.310880829027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660000</v>
          </cell>
          <cell r="FP190">
            <v>0</v>
          </cell>
          <cell r="FQ190">
            <v>660000</v>
          </cell>
          <cell r="FR190">
            <v>586419.689119171</v>
          </cell>
          <cell r="FS190">
            <v>73580.310880829027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660000</v>
          </cell>
          <cell r="FY190">
            <v>0</v>
          </cell>
          <cell r="FZ190">
            <v>660000</v>
          </cell>
          <cell r="GA190">
            <v>586419.689119171</v>
          </cell>
          <cell r="GB190">
            <v>73580.310880829027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660000</v>
          </cell>
          <cell r="GH190">
            <v>0</v>
          </cell>
          <cell r="GI190">
            <v>660000</v>
          </cell>
        </row>
        <row r="191">
          <cell r="E191" t="str">
            <v>OperationsLabour RelationsL1</v>
          </cell>
          <cell r="F191" t="str">
            <v>Advice, guidance and training to LOBs under the Collective Agreements</v>
          </cell>
          <cell r="G191">
            <v>1</v>
          </cell>
          <cell r="H191" t="str">
            <v>Labour Relations</v>
          </cell>
          <cell r="I191" t="str">
            <v>OperationsLabour Relations1</v>
          </cell>
          <cell r="J191" t="str">
            <v>Advice, guidance and training to LOBs under the Collective Agreements</v>
          </cell>
          <cell r="K191" t="str">
            <v>Headcount</v>
          </cell>
          <cell r="L191" t="str">
            <v>Headcount</v>
          </cell>
          <cell r="M191">
            <v>1</v>
          </cell>
          <cell r="N191">
            <v>9</v>
          </cell>
          <cell r="O191">
            <v>1427361.0279122116</v>
          </cell>
          <cell r="P191">
            <v>1443098.9072712907</v>
          </cell>
          <cell r="Q191">
            <v>1449059.9533133518</v>
          </cell>
          <cell r="R191">
            <v>1455505.3239371511</v>
          </cell>
          <cell r="S191">
            <v>1486523.7739387695</v>
          </cell>
          <cell r="T191">
            <v>1512854.779835226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0.4</v>
          </cell>
          <cell r="AC191">
            <v>0.4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0.53406481179622733</v>
          </cell>
          <cell r="AN191">
            <v>0.44278704005562464</v>
          </cell>
          <cell r="AO191">
            <v>1.5681003584229389E-2</v>
          </cell>
          <cell r="AP191">
            <v>0</v>
          </cell>
          <cell r="AQ191">
            <v>7.4671445639187574E-3</v>
          </cell>
          <cell r="AR191">
            <v>0</v>
          </cell>
          <cell r="AS191">
            <v>0.97685185185185197</v>
          </cell>
          <cell r="AT191">
            <v>2.3148148148148147E-2</v>
          </cell>
          <cell r="AU191">
            <v>1.0000000000000002</v>
          </cell>
          <cell r="AV191">
            <v>0.53406481179622733</v>
          </cell>
          <cell r="AW191">
            <v>0.44278704005562464</v>
          </cell>
          <cell r="AX191">
            <v>1.5681003584229389E-2</v>
          </cell>
          <cell r="AY191">
            <v>0</v>
          </cell>
          <cell r="AZ191">
            <v>7.4671445639187574E-3</v>
          </cell>
          <cell r="BA191">
            <v>0</v>
          </cell>
          <cell r="BB191">
            <v>0.97685185185185197</v>
          </cell>
          <cell r="BC191">
            <v>2.3148148148148147E-2</v>
          </cell>
          <cell r="BD191">
            <v>1.0000000000000002</v>
          </cell>
          <cell r="BE191">
            <v>0.21362592471849096</v>
          </cell>
          <cell r="BF191">
            <v>0.17711481602224988</v>
          </cell>
          <cell r="BG191">
            <v>6.2724014336917565E-3</v>
          </cell>
          <cell r="BH191">
            <v>0</v>
          </cell>
          <cell r="BI191">
            <v>2.9868578255675031E-3</v>
          </cell>
          <cell r="BJ191">
            <v>0</v>
          </cell>
          <cell r="BK191">
            <v>0.39074074074074083</v>
          </cell>
          <cell r="BL191">
            <v>9.2592592592592587E-3</v>
          </cell>
          <cell r="BM191">
            <v>0.40000000000000008</v>
          </cell>
          <cell r="BN191">
            <v>570944.41116488469</v>
          </cell>
          <cell r="BO191">
            <v>577239.56290851627</v>
          </cell>
          <cell r="BP191">
            <v>579623.98132534081</v>
          </cell>
          <cell r="BQ191">
            <v>582202.12957486045</v>
          </cell>
          <cell r="BR191">
            <v>594609.50957550784</v>
          </cell>
          <cell r="BS191">
            <v>605141.91193409043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570944.41116488469</v>
          </cell>
          <cell r="CB191">
            <v>0</v>
          </cell>
          <cell r="CC191">
            <v>0</v>
          </cell>
          <cell r="CD191">
            <v>570944.41116488469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577239.56290851627</v>
          </cell>
          <cell r="CM191">
            <v>0</v>
          </cell>
          <cell r="CN191">
            <v>0</v>
          </cell>
          <cell r="CO191">
            <v>577239.56290851627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579623.98132534081</v>
          </cell>
          <cell r="CX191">
            <v>0</v>
          </cell>
          <cell r="CY191">
            <v>0</v>
          </cell>
          <cell r="CZ191">
            <v>579623.98132534081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582202.12957486045</v>
          </cell>
          <cell r="DI191">
            <v>0</v>
          </cell>
          <cell r="DJ191">
            <v>0</v>
          </cell>
          <cell r="DK191">
            <v>582202.12957486045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594609.50957550784</v>
          </cell>
          <cell r="DT191">
            <v>0</v>
          </cell>
          <cell r="DU191">
            <v>0</v>
          </cell>
          <cell r="DV191">
            <v>594609.50957550784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605141.91193409043</v>
          </cell>
          <cell r="EE191">
            <v>0</v>
          </cell>
          <cell r="EF191">
            <v>0</v>
          </cell>
          <cell r="EG191">
            <v>605141.91193409043</v>
          </cell>
          <cell r="EH191">
            <v>304921.31949488196</v>
          </cell>
          <cell r="EI191">
            <v>252806.78585600082</v>
          </cell>
          <cell r="EJ191">
            <v>8952.9813578722951</v>
          </cell>
          <cell r="EK191">
            <v>0</v>
          </cell>
          <cell r="EL191">
            <v>4263.3244561296642</v>
          </cell>
          <cell r="EM191">
            <v>0</v>
          </cell>
          <cell r="EN191">
            <v>557728.10535088275</v>
          </cell>
          <cell r="EO191">
            <v>13216.30581400196</v>
          </cell>
          <cell r="EP191">
            <v>570944.4111648848</v>
          </cell>
          <cell r="EQ191">
            <v>308283.33852607326</v>
          </cell>
          <cell r="ER191">
            <v>255594.19746326446</v>
          </cell>
          <cell r="ES191">
            <v>9051.6956549274491</v>
          </cell>
          <cell r="ET191">
            <v>0</v>
          </cell>
          <cell r="EU191">
            <v>4310.3312642511664</v>
          </cell>
          <cell r="EV191">
            <v>0</v>
          </cell>
          <cell r="EW191">
            <v>563877.53598933772</v>
          </cell>
          <cell r="EX191">
            <v>13362.026919178617</v>
          </cell>
          <cell r="EY191">
            <v>577239.56290851638</v>
          </cell>
          <cell r="EZ191">
            <v>309556.77249909815</v>
          </cell>
          <cell r="FA191">
            <v>256649.98703630432</v>
          </cell>
          <cell r="FB191">
            <v>9089.0857286679784</v>
          </cell>
          <cell r="FC191">
            <v>0</v>
          </cell>
          <cell r="FD191">
            <v>4328.1360612704657</v>
          </cell>
          <cell r="FE191">
            <v>0</v>
          </cell>
          <cell r="FF191">
            <v>566206.75953540241</v>
          </cell>
          <cell r="FG191">
            <v>13417.221789938443</v>
          </cell>
          <cell r="FH191">
            <v>579623.98132534092</v>
          </cell>
          <cell r="FI191">
            <v>310933.67075876059</v>
          </cell>
          <cell r="FJ191">
            <v>257791.5576685337</v>
          </cell>
          <cell r="FK191">
            <v>9129.5136806093706</v>
          </cell>
          <cell r="FL191">
            <v>0</v>
          </cell>
          <cell r="FM191">
            <v>4347.3874669568431</v>
          </cell>
          <cell r="FN191">
            <v>0</v>
          </cell>
          <cell r="FO191">
            <v>568725.22842729429</v>
          </cell>
          <cell r="FP191">
            <v>13476.901147566214</v>
          </cell>
          <cell r="FQ191">
            <v>582202.12957486056</v>
          </cell>
          <cell r="FR191">
            <v>317560.01582369063</v>
          </cell>
          <cell r="FS191">
            <v>263285.38473386574</v>
          </cell>
          <cell r="FT191">
            <v>9324.073850870418</v>
          </cell>
          <cell r="FU191">
            <v>0</v>
          </cell>
          <cell r="FV191">
            <v>4440.0351670811515</v>
          </cell>
          <cell r="FW191">
            <v>0</v>
          </cell>
          <cell r="FX191">
            <v>580845.40055755631</v>
          </cell>
          <cell r="FY191">
            <v>13764.10901795157</v>
          </cell>
          <cell r="FZ191">
            <v>594609.50957550795</v>
          </cell>
          <cell r="GA191">
            <v>323185.00130708917</v>
          </cell>
          <cell r="GB191">
            <v>267948.99599889736</v>
          </cell>
          <cell r="GC191">
            <v>9489.2324900058975</v>
          </cell>
          <cell r="GD191">
            <v>0</v>
          </cell>
          <cell r="GE191">
            <v>4518.6821380980464</v>
          </cell>
          <cell r="GF191">
            <v>0</v>
          </cell>
          <cell r="GG191">
            <v>591133.99730598659</v>
          </cell>
          <cell r="GH191">
            <v>14007.914628103945</v>
          </cell>
          <cell r="GI191">
            <v>605141.91193409055</v>
          </cell>
        </row>
        <row r="192">
          <cell r="E192" t="str">
            <v>OperationsLabour RelationsL2</v>
          </cell>
          <cell r="F192" t="str">
            <v>Negotiate with Bargaining Units</v>
          </cell>
          <cell r="G192">
            <v>2</v>
          </cell>
          <cell r="H192" t="str">
            <v>Labour Relations</v>
          </cell>
          <cell r="I192" t="str">
            <v>OperationsLabour Relations2</v>
          </cell>
          <cell r="J192" t="str">
            <v>Negotiate with Bargaining Units</v>
          </cell>
          <cell r="K192" t="str">
            <v>Headcount</v>
          </cell>
          <cell r="L192" t="str">
            <v>Headcount</v>
          </cell>
          <cell r="M192">
            <v>1</v>
          </cell>
          <cell r="N192">
            <v>9</v>
          </cell>
          <cell r="O192">
            <v>1427361.0279122116</v>
          </cell>
          <cell r="P192">
            <v>1443098.9072712907</v>
          </cell>
          <cell r="Q192">
            <v>1449059.9533133518</v>
          </cell>
          <cell r="R192">
            <v>1455505.3239371511</v>
          </cell>
          <cell r="S192">
            <v>1486523.7739387695</v>
          </cell>
          <cell r="T192">
            <v>1512854.779835226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0.1</v>
          </cell>
          <cell r="AC192">
            <v>0.1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</v>
          </cell>
          <cell r="AL192">
            <v>1</v>
          </cell>
          <cell r="AM192">
            <v>0.53406481179622733</v>
          </cell>
          <cell r="AN192">
            <v>0.44278704005562464</v>
          </cell>
          <cell r="AO192">
            <v>1.5681003584229389E-2</v>
          </cell>
          <cell r="AP192">
            <v>0</v>
          </cell>
          <cell r="AQ192">
            <v>7.4671445639187574E-3</v>
          </cell>
          <cell r="AR192">
            <v>0</v>
          </cell>
          <cell r="AS192">
            <v>0.97685185185185197</v>
          </cell>
          <cell r="AT192">
            <v>2.3148148148148147E-2</v>
          </cell>
          <cell r="AU192">
            <v>1.0000000000000002</v>
          </cell>
          <cell r="AV192">
            <v>0.53406481179622733</v>
          </cell>
          <cell r="AW192">
            <v>0.44278704005562464</v>
          </cell>
          <cell r="AX192">
            <v>1.5681003584229389E-2</v>
          </cell>
          <cell r="AY192">
            <v>0</v>
          </cell>
          <cell r="AZ192">
            <v>7.4671445639187574E-3</v>
          </cell>
          <cell r="BA192">
            <v>0</v>
          </cell>
          <cell r="BB192">
            <v>0.97685185185185197</v>
          </cell>
          <cell r="BC192">
            <v>2.3148148148148147E-2</v>
          </cell>
          <cell r="BD192">
            <v>1.0000000000000002</v>
          </cell>
          <cell r="BE192">
            <v>5.3406481179622739E-2</v>
          </cell>
          <cell r="BF192">
            <v>4.4278704005562469E-2</v>
          </cell>
          <cell r="BG192">
            <v>1.5681003584229391E-3</v>
          </cell>
          <cell r="BH192">
            <v>0</v>
          </cell>
          <cell r="BI192">
            <v>7.4671445639187578E-4</v>
          </cell>
          <cell r="BJ192">
            <v>0</v>
          </cell>
          <cell r="BK192">
            <v>9.7685185185185208E-2</v>
          </cell>
          <cell r="BL192">
            <v>2.3148148148148147E-3</v>
          </cell>
          <cell r="BM192">
            <v>0.10000000000000002</v>
          </cell>
          <cell r="BN192">
            <v>142736.10279122117</v>
          </cell>
          <cell r="BO192">
            <v>144309.89072712907</v>
          </cell>
          <cell r="BP192">
            <v>144905.9953313352</v>
          </cell>
          <cell r="BQ192">
            <v>145550.53239371511</v>
          </cell>
          <cell r="BR192">
            <v>148652.37739387696</v>
          </cell>
          <cell r="BS192">
            <v>151285.47798352261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142736.10279122117</v>
          </cell>
          <cell r="CB192">
            <v>0</v>
          </cell>
          <cell r="CC192">
            <v>0</v>
          </cell>
          <cell r="CD192">
            <v>142736.10279122117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144309.89072712907</v>
          </cell>
          <cell r="CM192">
            <v>0</v>
          </cell>
          <cell r="CN192">
            <v>0</v>
          </cell>
          <cell r="CO192">
            <v>144309.89072712907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144905.9953313352</v>
          </cell>
          <cell r="CX192">
            <v>0</v>
          </cell>
          <cell r="CY192">
            <v>0</v>
          </cell>
          <cell r="CZ192">
            <v>144905.9953313352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145550.53239371511</v>
          </cell>
          <cell r="DI192">
            <v>0</v>
          </cell>
          <cell r="DJ192">
            <v>0</v>
          </cell>
          <cell r="DK192">
            <v>145550.53239371511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148652.37739387696</v>
          </cell>
          <cell r="DT192">
            <v>0</v>
          </cell>
          <cell r="DU192">
            <v>0</v>
          </cell>
          <cell r="DV192">
            <v>148652.37739387696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151285.47798352261</v>
          </cell>
          <cell r="EE192">
            <v>0</v>
          </cell>
          <cell r="EF192">
            <v>0</v>
          </cell>
          <cell r="EG192">
            <v>151285.47798352261</v>
          </cell>
          <cell r="EH192">
            <v>76230.32987372049</v>
          </cell>
          <cell r="EI192">
            <v>63201.696464000204</v>
          </cell>
          <cell r="EJ192">
            <v>2238.2453394680738</v>
          </cell>
          <cell r="EK192">
            <v>0</v>
          </cell>
          <cell r="EL192">
            <v>1065.8311140324161</v>
          </cell>
          <cell r="EM192">
            <v>0</v>
          </cell>
          <cell r="EN192">
            <v>139432.02633772069</v>
          </cell>
          <cell r="EO192">
            <v>3304.0764535004901</v>
          </cell>
          <cell r="EP192">
            <v>142736.1027912212</v>
          </cell>
          <cell r="EQ192">
            <v>77070.834631518315</v>
          </cell>
          <cell r="ER192">
            <v>63898.549365816114</v>
          </cell>
          <cell r="ES192">
            <v>2262.9239137318623</v>
          </cell>
          <cell r="ET192">
            <v>0</v>
          </cell>
          <cell r="EU192">
            <v>1077.5828160627916</v>
          </cell>
          <cell r="EV192">
            <v>0</v>
          </cell>
          <cell r="EW192">
            <v>140969.38399733443</v>
          </cell>
          <cell r="EX192">
            <v>3340.5067297946543</v>
          </cell>
          <cell r="EY192">
            <v>144309.8907271291</v>
          </cell>
          <cell r="EZ192">
            <v>77389.193124774538</v>
          </cell>
          <cell r="FA192">
            <v>64162.496759076079</v>
          </cell>
          <cell r="FB192">
            <v>2272.2714321669946</v>
          </cell>
          <cell r="FC192">
            <v>0</v>
          </cell>
          <cell r="FD192">
            <v>1082.0340153176164</v>
          </cell>
          <cell r="FE192">
            <v>0</v>
          </cell>
          <cell r="FF192">
            <v>141551.6898838506</v>
          </cell>
          <cell r="FG192">
            <v>3354.3054474846108</v>
          </cell>
          <cell r="FH192">
            <v>144905.99533133523</v>
          </cell>
          <cell r="FI192">
            <v>77733.417689690148</v>
          </cell>
          <cell r="FJ192">
            <v>64447.889417133425</v>
          </cell>
          <cell r="FK192">
            <v>2282.3784201523426</v>
          </cell>
          <cell r="FL192">
            <v>0</v>
          </cell>
          <cell r="FM192">
            <v>1086.8468667392108</v>
          </cell>
          <cell r="FN192">
            <v>0</v>
          </cell>
          <cell r="FO192">
            <v>142181.30710682357</v>
          </cell>
          <cell r="FP192">
            <v>3369.2252868915534</v>
          </cell>
          <cell r="FQ192">
            <v>145550.53239371514</v>
          </cell>
          <cell r="FR192">
            <v>79390.003955922657</v>
          </cell>
          <cell r="FS192">
            <v>65821.346183466434</v>
          </cell>
          <cell r="FT192">
            <v>2331.0184627176045</v>
          </cell>
          <cell r="FU192">
            <v>0</v>
          </cell>
          <cell r="FV192">
            <v>1110.0087917702879</v>
          </cell>
          <cell r="FW192">
            <v>0</v>
          </cell>
          <cell r="FX192">
            <v>145211.35013938908</v>
          </cell>
          <cell r="FY192">
            <v>3441.0272544878926</v>
          </cell>
          <cell r="FZ192">
            <v>148652.37739387699</v>
          </cell>
          <cell r="GA192">
            <v>80796.250326772293</v>
          </cell>
          <cell r="GB192">
            <v>66987.248999724339</v>
          </cell>
          <cell r="GC192">
            <v>2372.3081225014744</v>
          </cell>
          <cell r="GD192">
            <v>0</v>
          </cell>
          <cell r="GE192">
            <v>1129.6705345245116</v>
          </cell>
          <cell r="GF192">
            <v>0</v>
          </cell>
          <cell r="GG192">
            <v>147783.49932649665</v>
          </cell>
          <cell r="GH192">
            <v>3501.9786570259862</v>
          </cell>
          <cell r="GI192">
            <v>151285.47798352264</v>
          </cell>
        </row>
        <row r="193">
          <cell r="E193" t="str">
            <v>OperationsLabour RelationsL3</v>
          </cell>
          <cell r="F193" t="str">
            <v>Participate in grievance and arbitration filings</v>
          </cell>
          <cell r="G193">
            <v>3</v>
          </cell>
          <cell r="H193" t="str">
            <v>Labour Relations</v>
          </cell>
          <cell r="I193" t="str">
            <v>OperationsLabour Relations3</v>
          </cell>
          <cell r="J193" t="str">
            <v>Participate in grievance and arbitration filings</v>
          </cell>
          <cell r="K193" t="str">
            <v>Headcount</v>
          </cell>
          <cell r="L193" t="str">
            <v>Headcount</v>
          </cell>
          <cell r="M193">
            <v>1</v>
          </cell>
          <cell r="N193">
            <v>9</v>
          </cell>
          <cell r="O193">
            <v>1427361.0279122116</v>
          </cell>
          <cell r="P193">
            <v>1443098.9072712907</v>
          </cell>
          <cell r="Q193">
            <v>1449059.9533133518</v>
          </cell>
          <cell r="R193">
            <v>1455505.3239371511</v>
          </cell>
          <cell r="S193">
            <v>1486523.7739387695</v>
          </cell>
          <cell r="T193">
            <v>1512854.779835226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0.3</v>
          </cell>
          <cell r="AC193">
            <v>0.3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</v>
          </cell>
          <cell r="AL193">
            <v>1</v>
          </cell>
          <cell r="AM193">
            <v>0.53406481179622733</v>
          </cell>
          <cell r="AN193">
            <v>0.44278704005562464</v>
          </cell>
          <cell r="AO193">
            <v>1.5681003584229389E-2</v>
          </cell>
          <cell r="AP193">
            <v>0</v>
          </cell>
          <cell r="AQ193">
            <v>7.4671445639187574E-3</v>
          </cell>
          <cell r="AR193">
            <v>0</v>
          </cell>
          <cell r="AS193">
            <v>0.97685185185185197</v>
          </cell>
          <cell r="AT193">
            <v>2.3148148148148147E-2</v>
          </cell>
          <cell r="AU193">
            <v>1.0000000000000002</v>
          </cell>
          <cell r="AV193">
            <v>0.53406481179622733</v>
          </cell>
          <cell r="AW193">
            <v>0.44278704005562464</v>
          </cell>
          <cell r="AX193">
            <v>1.5681003584229389E-2</v>
          </cell>
          <cell r="AY193">
            <v>0</v>
          </cell>
          <cell r="AZ193">
            <v>7.4671445639187574E-3</v>
          </cell>
          <cell r="BA193">
            <v>0</v>
          </cell>
          <cell r="BB193">
            <v>0.97685185185185197</v>
          </cell>
          <cell r="BC193">
            <v>2.3148148148148147E-2</v>
          </cell>
          <cell r="BD193">
            <v>1.0000000000000002</v>
          </cell>
          <cell r="BE193">
            <v>0.16021944353886819</v>
          </cell>
          <cell r="BF193">
            <v>0.13283611201668738</v>
          </cell>
          <cell r="BG193">
            <v>4.7043010752688165E-3</v>
          </cell>
          <cell r="BH193">
            <v>0</v>
          </cell>
          <cell r="BI193">
            <v>2.2401433691756271E-3</v>
          </cell>
          <cell r="BJ193">
            <v>0</v>
          </cell>
          <cell r="BK193">
            <v>0.29305555555555557</v>
          </cell>
          <cell r="BL193">
            <v>6.9444444444444441E-3</v>
          </cell>
          <cell r="BM193">
            <v>0.3</v>
          </cell>
          <cell r="BN193">
            <v>428208.30837366346</v>
          </cell>
          <cell r="BO193">
            <v>432929.6721813872</v>
          </cell>
          <cell r="BP193">
            <v>434717.98599400552</v>
          </cell>
          <cell r="BQ193">
            <v>436651.59718114533</v>
          </cell>
          <cell r="BR193">
            <v>445957.13218163082</v>
          </cell>
          <cell r="BS193">
            <v>453856.43395056779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428208.30837366346</v>
          </cell>
          <cell r="CB193">
            <v>0</v>
          </cell>
          <cell r="CC193">
            <v>0</v>
          </cell>
          <cell r="CD193">
            <v>428208.30837366346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432929.6721813872</v>
          </cell>
          <cell r="CM193">
            <v>0</v>
          </cell>
          <cell r="CN193">
            <v>0</v>
          </cell>
          <cell r="CO193">
            <v>432929.6721813872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434717.98599400552</v>
          </cell>
          <cell r="CX193">
            <v>0</v>
          </cell>
          <cell r="CY193">
            <v>0</v>
          </cell>
          <cell r="CZ193">
            <v>434717.98599400552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436651.59718114533</v>
          </cell>
          <cell r="DI193">
            <v>0</v>
          </cell>
          <cell r="DJ193">
            <v>0</v>
          </cell>
          <cell r="DK193">
            <v>436651.59718114533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445957.13218163082</v>
          </cell>
          <cell r="DT193">
            <v>0</v>
          </cell>
          <cell r="DU193">
            <v>0</v>
          </cell>
          <cell r="DV193">
            <v>445957.13218163082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453856.43395056779</v>
          </cell>
          <cell r="EE193">
            <v>0</v>
          </cell>
          <cell r="EF193">
            <v>0</v>
          </cell>
          <cell r="EG193">
            <v>453856.43395056779</v>
          </cell>
          <cell r="EH193">
            <v>228690.98962116145</v>
          </cell>
          <cell r="EI193">
            <v>189605.08939200058</v>
          </cell>
          <cell r="EJ193">
            <v>6714.73601840422</v>
          </cell>
          <cell r="EK193">
            <v>0</v>
          </cell>
          <cell r="EL193">
            <v>3197.4933420972479</v>
          </cell>
          <cell r="EM193">
            <v>0</v>
          </cell>
          <cell r="EN193">
            <v>418296.07901316206</v>
          </cell>
          <cell r="EO193">
            <v>9912.2293605014693</v>
          </cell>
          <cell r="EP193">
            <v>428208.30837366357</v>
          </cell>
          <cell r="EQ193">
            <v>231212.50389455495</v>
          </cell>
          <cell r="ER193">
            <v>191695.64809744834</v>
          </cell>
          <cell r="ES193">
            <v>6788.7717411955873</v>
          </cell>
          <cell r="ET193">
            <v>0</v>
          </cell>
          <cell r="EU193">
            <v>3232.7484481883753</v>
          </cell>
          <cell r="EV193">
            <v>0</v>
          </cell>
          <cell r="EW193">
            <v>422908.15199200326</v>
          </cell>
          <cell r="EX193">
            <v>10021.520189383962</v>
          </cell>
          <cell r="EY193">
            <v>432929.67218138732</v>
          </cell>
          <cell r="EZ193">
            <v>232167.57937432354</v>
          </cell>
          <cell r="FA193">
            <v>192487.49027722818</v>
          </cell>
          <cell r="FB193">
            <v>6816.814296500982</v>
          </cell>
          <cell r="FC193">
            <v>0</v>
          </cell>
          <cell r="FD193">
            <v>3246.102045952849</v>
          </cell>
          <cell r="FE193">
            <v>0</v>
          </cell>
          <cell r="FF193">
            <v>424655.06965155172</v>
          </cell>
          <cell r="FG193">
            <v>10062.916342453831</v>
          </cell>
          <cell r="FH193">
            <v>434717.98599400563</v>
          </cell>
          <cell r="FI193">
            <v>233200.25306907046</v>
          </cell>
          <cell r="FJ193">
            <v>193343.66825140026</v>
          </cell>
          <cell r="FK193">
            <v>6847.1352604570275</v>
          </cell>
          <cell r="FL193">
            <v>0</v>
          </cell>
          <cell r="FM193">
            <v>3260.5406002176323</v>
          </cell>
          <cell r="FN193">
            <v>0</v>
          </cell>
          <cell r="FO193">
            <v>426543.92132047075</v>
          </cell>
          <cell r="FP193">
            <v>10107.675860674661</v>
          </cell>
          <cell r="FQ193">
            <v>436651.59718114545</v>
          </cell>
          <cell r="FR193">
            <v>238170.01186776793</v>
          </cell>
          <cell r="FS193">
            <v>197464.03855039924</v>
          </cell>
          <cell r="FT193">
            <v>6993.0553881528122</v>
          </cell>
          <cell r="FU193">
            <v>0</v>
          </cell>
          <cell r="FV193">
            <v>3330.0263753108634</v>
          </cell>
          <cell r="FW193">
            <v>0</v>
          </cell>
          <cell r="FX193">
            <v>435634.0504181672</v>
          </cell>
          <cell r="FY193">
            <v>10323.081763463675</v>
          </cell>
          <cell r="FZ193">
            <v>445957.13218163094</v>
          </cell>
          <cell r="GA193">
            <v>242388.75098031687</v>
          </cell>
          <cell r="GB193">
            <v>200961.74699917302</v>
          </cell>
          <cell r="GC193">
            <v>7116.9243675044227</v>
          </cell>
          <cell r="GD193">
            <v>0</v>
          </cell>
          <cell r="GE193">
            <v>3389.011603573535</v>
          </cell>
          <cell r="GF193">
            <v>0</v>
          </cell>
          <cell r="GG193">
            <v>443350.49797948991</v>
          </cell>
          <cell r="GH193">
            <v>10505.935971077957</v>
          </cell>
          <cell r="GI193">
            <v>453856.43395056791</v>
          </cell>
        </row>
        <row r="194">
          <cell r="E194" t="str">
            <v>OperationsLabour RelationsL4</v>
          </cell>
          <cell r="F194" t="str">
            <v>Participate in OLRB hearings</v>
          </cell>
          <cell r="G194">
            <v>4</v>
          </cell>
          <cell r="H194" t="str">
            <v>Labour Relations</v>
          </cell>
          <cell r="I194" t="str">
            <v>OperationsLabour Relations4</v>
          </cell>
          <cell r="J194" t="str">
            <v>Participate in OLRB hearings</v>
          </cell>
          <cell r="K194" t="str">
            <v>Headcount</v>
          </cell>
          <cell r="L194" t="str">
            <v>Headcount</v>
          </cell>
          <cell r="M194">
            <v>1</v>
          </cell>
          <cell r="N194">
            <v>9</v>
          </cell>
          <cell r="O194">
            <v>1427361.0279122116</v>
          </cell>
          <cell r="P194">
            <v>1443098.9072712907</v>
          </cell>
          <cell r="Q194">
            <v>1449059.9533133518</v>
          </cell>
          <cell r="R194">
            <v>1455505.3239371511</v>
          </cell>
          <cell r="S194">
            <v>1486523.7739387695</v>
          </cell>
          <cell r="T194">
            <v>1512854.779835226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0.15</v>
          </cell>
          <cell r="AC194">
            <v>0.15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1</v>
          </cell>
          <cell r="AL194">
            <v>1</v>
          </cell>
          <cell r="AM194">
            <v>0.53406481179622733</v>
          </cell>
          <cell r="AN194">
            <v>0.44278704005562464</v>
          </cell>
          <cell r="AO194">
            <v>1.5681003584229389E-2</v>
          </cell>
          <cell r="AP194">
            <v>0</v>
          </cell>
          <cell r="AQ194">
            <v>7.4671445639187574E-3</v>
          </cell>
          <cell r="AR194">
            <v>0</v>
          </cell>
          <cell r="AS194">
            <v>0.97685185185185197</v>
          </cell>
          <cell r="AT194">
            <v>2.3148148148148147E-2</v>
          </cell>
          <cell r="AU194">
            <v>1.0000000000000002</v>
          </cell>
          <cell r="AV194">
            <v>0.53406481179622733</v>
          </cell>
          <cell r="AW194">
            <v>0.44278704005562464</v>
          </cell>
          <cell r="AX194">
            <v>1.5681003584229389E-2</v>
          </cell>
          <cell r="AY194">
            <v>0</v>
          </cell>
          <cell r="AZ194">
            <v>7.4671445639187574E-3</v>
          </cell>
          <cell r="BA194">
            <v>0</v>
          </cell>
          <cell r="BB194">
            <v>0.97685185185185197</v>
          </cell>
          <cell r="BC194">
            <v>2.3148148148148147E-2</v>
          </cell>
          <cell r="BD194">
            <v>1.0000000000000002</v>
          </cell>
          <cell r="BE194">
            <v>8.0109721769434095E-2</v>
          </cell>
          <cell r="BF194">
            <v>6.641805600834369E-2</v>
          </cell>
          <cell r="BG194">
            <v>2.3521505376344082E-3</v>
          </cell>
          <cell r="BH194">
            <v>0</v>
          </cell>
          <cell r="BI194">
            <v>1.1200716845878136E-3</v>
          </cell>
          <cell r="BJ194">
            <v>0</v>
          </cell>
          <cell r="BK194">
            <v>0.14652777777777778</v>
          </cell>
          <cell r="BL194">
            <v>3.472222222222222E-3</v>
          </cell>
          <cell r="BM194">
            <v>0.15</v>
          </cell>
          <cell r="BN194">
            <v>214104.15418683173</v>
          </cell>
          <cell r="BO194">
            <v>216464.8360906936</v>
          </cell>
          <cell r="BP194">
            <v>217358.99299700276</v>
          </cell>
          <cell r="BQ194">
            <v>218325.79859057267</v>
          </cell>
          <cell r="BR194">
            <v>222978.56609081541</v>
          </cell>
          <cell r="BS194">
            <v>226928.2169752839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214104.15418683173</v>
          </cell>
          <cell r="CB194">
            <v>0</v>
          </cell>
          <cell r="CC194">
            <v>0</v>
          </cell>
          <cell r="CD194">
            <v>214104.15418683173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216464.8360906936</v>
          </cell>
          <cell r="CM194">
            <v>0</v>
          </cell>
          <cell r="CN194">
            <v>0</v>
          </cell>
          <cell r="CO194">
            <v>216464.8360906936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217358.99299700276</v>
          </cell>
          <cell r="CX194">
            <v>0</v>
          </cell>
          <cell r="CY194">
            <v>0</v>
          </cell>
          <cell r="CZ194">
            <v>217358.99299700276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218325.79859057267</v>
          </cell>
          <cell r="DI194">
            <v>0</v>
          </cell>
          <cell r="DJ194">
            <v>0</v>
          </cell>
          <cell r="DK194">
            <v>218325.79859057267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222978.56609081541</v>
          </cell>
          <cell r="DT194">
            <v>0</v>
          </cell>
          <cell r="DU194">
            <v>0</v>
          </cell>
          <cell r="DV194">
            <v>222978.56609081541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226928.2169752839</v>
          </cell>
          <cell r="EE194">
            <v>0</v>
          </cell>
          <cell r="EF194">
            <v>0</v>
          </cell>
          <cell r="EG194">
            <v>226928.2169752839</v>
          </cell>
          <cell r="EH194">
            <v>114345.49481058073</v>
          </cell>
          <cell r="EI194">
            <v>94802.544696000288</v>
          </cell>
          <cell r="EJ194">
            <v>3357.36800920211</v>
          </cell>
          <cell r="EK194">
            <v>0</v>
          </cell>
          <cell r="EL194">
            <v>1598.746671048624</v>
          </cell>
          <cell r="EM194">
            <v>0</v>
          </cell>
          <cell r="EN194">
            <v>209148.03950658103</v>
          </cell>
          <cell r="EO194">
            <v>4956.1146802507346</v>
          </cell>
          <cell r="EP194">
            <v>214104.15418683179</v>
          </cell>
          <cell r="EQ194">
            <v>115606.25194727747</v>
          </cell>
          <cell r="ER194">
            <v>95847.824048724171</v>
          </cell>
          <cell r="ES194">
            <v>3394.3858705977937</v>
          </cell>
          <cell r="ET194">
            <v>0</v>
          </cell>
          <cell r="EU194">
            <v>1616.3742240941876</v>
          </cell>
          <cell r="EV194">
            <v>0</v>
          </cell>
          <cell r="EW194">
            <v>211454.07599600163</v>
          </cell>
          <cell r="EX194">
            <v>5010.7600946919811</v>
          </cell>
          <cell r="EY194">
            <v>216464.83609069366</v>
          </cell>
          <cell r="EZ194">
            <v>116083.78968716177</v>
          </cell>
          <cell r="FA194">
            <v>96243.745138614089</v>
          </cell>
          <cell r="FB194">
            <v>3408.407148250491</v>
          </cell>
          <cell r="FC194">
            <v>0</v>
          </cell>
          <cell r="FD194">
            <v>1623.0510229764245</v>
          </cell>
          <cell r="FE194">
            <v>0</v>
          </cell>
          <cell r="FF194">
            <v>212327.53482577586</v>
          </cell>
          <cell r="FG194">
            <v>5031.4581712269155</v>
          </cell>
          <cell r="FH194">
            <v>217358.99299700282</v>
          </cell>
          <cell r="FI194">
            <v>116600.12653453523</v>
          </cell>
          <cell r="FJ194">
            <v>96671.83412570013</v>
          </cell>
          <cell r="FK194">
            <v>3423.5676302285137</v>
          </cell>
          <cell r="FL194">
            <v>0</v>
          </cell>
          <cell r="FM194">
            <v>1630.2703001088162</v>
          </cell>
          <cell r="FN194">
            <v>0</v>
          </cell>
          <cell r="FO194">
            <v>213271.96066023537</v>
          </cell>
          <cell r="FP194">
            <v>5053.8379303373304</v>
          </cell>
          <cell r="FQ194">
            <v>218325.79859057273</v>
          </cell>
          <cell r="FR194">
            <v>119085.00593388396</v>
          </cell>
          <cell r="FS194">
            <v>98732.019275199622</v>
          </cell>
          <cell r="FT194">
            <v>3496.5276940764061</v>
          </cell>
          <cell r="FU194">
            <v>0</v>
          </cell>
          <cell r="FV194">
            <v>1665.0131876554317</v>
          </cell>
          <cell r="FW194">
            <v>0</v>
          </cell>
          <cell r="FX194">
            <v>217817.0252090836</v>
          </cell>
          <cell r="FY194">
            <v>5161.5408817318375</v>
          </cell>
          <cell r="FZ194">
            <v>222978.56609081547</v>
          </cell>
          <cell r="GA194">
            <v>121194.37549015843</v>
          </cell>
          <cell r="GB194">
            <v>100480.87349958651</v>
          </cell>
          <cell r="GC194">
            <v>3558.4621837522113</v>
          </cell>
          <cell r="GD194">
            <v>0</v>
          </cell>
          <cell r="GE194">
            <v>1694.5058017867675</v>
          </cell>
          <cell r="GF194">
            <v>0</v>
          </cell>
          <cell r="GG194">
            <v>221675.24898974496</v>
          </cell>
          <cell r="GH194">
            <v>5252.9679855389786</v>
          </cell>
          <cell r="GI194">
            <v>226928.21697528395</v>
          </cell>
        </row>
        <row r="195">
          <cell r="E195" t="str">
            <v>OperationsLabour RelationsL5</v>
          </cell>
          <cell r="F195" t="str">
            <v>Manage WFA Department</v>
          </cell>
          <cell r="G195">
            <v>5</v>
          </cell>
          <cell r="H195" t="str">
            <v>Labour Relations</v>
          </cell>
          <cell r="I195" t="str">
            <v>OperationsLabour Relations5</v>
          </cell>
          <cell r="J195" t="str">
            <v>Manage WFA Department</v>
          </cell>
          <cell r="K195" t="str">
            <v>Headcount</v>
          </cell>
          <cell r="L195" t="str">
            <v>Headcount</v>
          </cell>
          <cell r="M195">
            <v>1</v>
          </cell>
          <cell r="N195">
            <v>9</v>
          </cell>
          <cell r="O195">
            <v>1427361.0279122116</v>
          </cell>
          <cell r="P195">
            <v>1443098.9072712907</v>
          </cell>
          <cell r="Q195">
            <v>1449059.9533133518</v>
          </cell>
          <cell r="R195">
            <v>1455505.3239371511</v>
          </cell>
          <cell r="S195">
            <v>1486523.7739387695</v>
          </cell>
          <cell r="T195">
            <v>1512854.779835226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0.05</v>
          </cell>
          <cell r="AC195">
            <v>0.05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</v>
          </cell>
          <cell r="AL195">
            <v>1</v>
          </cell>
          <cell r="AM195">
            <v>0.53406481179622733</v>
          </cell>
          <cell r="AN195">
            <v>0.44278704005562464</v>
          </cell>
          <cell r="AO195">
            <v>1.5681003584229389E-2</v>
          </cell>
          <cell r="AP195">
            <v>0</v>
          </cell>
          <cell r="AQ195">
            <v>7.4671445639187574E-3</v>
          </cell>
          <cell r="AR195">
            <v>0</v>
          </cell>
          <cell r="AS195">
            <v>0.97685185185185197</v>
          </cell>
          <cell r="AT195">
            <v>2.3148148148148147E-2</v>
          </cell>
          <cell r="AU195">
            <v>1.0000000000000002</v>
          </cell>
          <cell r="AV195">
            <v>0.53406481179622733</v>
          </cell>
          <cell r="AW195">
            <v>0.44278704005562464</v>
          </cell>
          <cell r="AX195">
            <v>1.5681003584229389E-2</v>
          </cell>
          <cell r="AY195">
            <v>0</v>
          </cell>
          <cell r="AZ195">
            <v>7.4671445639187574E-3</v>
          </cell>
          <cell r="BA195">
            <v>0</v>
          </cell>
          <cell r="BB195">
            <v>0.97685185185185197</v>
          </cell>
          <cell r="BC195">
            <v>2.3148148148148147E-2</v>
          </cell>
          <cell r="BD195">
            <v>1.0000000000000002</v>
          </cell>
          <cell r="BE195">
            <v>2.6703240589811369E-2</v>
          </cell>
          <cell r="BF195">
            <v>2.2139352002781235E-2</v>
          </cell>
          <cell r="BG195">
            <v>7.8405017921146956E-4</v>
          </cell>
          <cell r="BH195">
            <v>0</v>
          </cell>
          <cell r="BI195">
            <v>3.7335722819593789E-4</v>
          </cell>
          <cell r="BJ195">
            <v>0</v>
          </cell>
          <cell r="BK195">
            <v>4.8842592592592604E-2</v>
          </cell>
          <cell r="BL195">
            <v>1.1574074074074073E-3</v>
          </cell>
          <cell r="BM195">
            <v>5.000000000000001E-2</v>
          </cell>
          <cell r="BN195">
            <v>71368.051395610586</v>
          </cell>
          <cell r="BO195">
            <v>72154.945363564533</v>
          </cell>
          <cell r="BP195">
            <v>72452.997665667601</v>
          </cell>
          <cell r="BQ195">
            <v>72775.266196857556</v>
          </cell>
          <cell r="BR195">
            <v>74326.18869693848</v>
          </cell>
          <cell r="BS195">
            <v>75642.738991761304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71368.051395610586</v>
          </cell>
          <cell r="CB195">
            <v>0</v>
          </cell>
          <cell r="CC195">
            <v>0</v>
          </cell>
          <cell r="CD195">
            <v>71368.051395610586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72154.945363564533</v>
          </cell>
          <cell r="CM195">
            <v>0</v>
          </cell>
          <cell r="CN195">
            <v>0</v>
          </cell>
          <cell r="CO195">
            <v>72154.945363564533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72452.997665667601</v>
          </cell>
          <cell r="CX195">
            <v>0</v>
          </cell>
          <cell r="CY195">
            <v>0</v>
          </cell>
          <cell r="CZ195">
            <v>72452.997665667601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72775.266196857556</v>
          </cell>
          <cell r="DI195">
            <v>0</v>
          </cell>
          <cell r="DJ195">
            <v>0</v>
          </cell>
          <cell r="DK195">
            <v>72775.266196857556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74326.18869693848</v>
          </cell>
          <cell r="DT195">
            <v>0</v>
          </cell>
          <cell r="DU195">
            <v>0</v>
          </cell>
          <cell r="DV195">
            <v>74326.18869693848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75642.738991761304</v>
          </cell>
          <cell r="EE195">
            <v>0</v>
          </cell>
          <cell r="EF195">
            <v>0</v>
          </cell>
          <cell r="EG195">
            <v>75642.738991761304</v>
          </cell>
          <cell r="EH195">
            <v>38115.164936860245</v>
          </cell>
          <cell r="EI195">
            <v>31600.848232000102</v>
          </cell>
          <cell r="EJ195">
            <v>1119.1226697340369</v>
          </cell>
          <cell r="EK195">
            <v>0</v>
          </cell>
          <cell r="EL195">
            <v>532.91555701620803</v>
          </cell>
          <cell r="EM195">
            <v>0</v>
          </cell>
          <cell r="EN195">
            <v>69716.013168860343</v>
          </cell>
          <cell r="EO195">
            <v>1652.038226750245</v>
          </cell>
          <cell r="EP195">
            <v>71368.051395610601</v>
          </cell>
          <cell r="EQ195">
            <v>38535.417315759158</v>
          </cell>
          <cell r="ER195">
            <v>31949.274682908057</v>
          </cell>
          <cell r="ES195">
            <v>1131.4619568659311</v>
          </cell>
          <cell r="ET195">
            <v>0</v>
          </cell>
          <cell r="EU195">
            <v>538.7914080313958</v>
          </cell>
          <cell r="EV195">
            <v>0</v>
          </cell>
          <cell r="EW195">
            <v>70484.691998667215</v>
          </cell>
          <cell r="EX195">
            <v>1670.2533648973272</v>
          </cell>
          <cell r="EY195">
            <v>72154.945363564548</v>
          </cell>
          <cell r="EZ195">
            <v>38694.596562387269</v>
          </cell>
          <cell r="FA195">
            <v>32081.248379538039</v>
          </cell>
          <cell r="FB195">
            <v>1136.1357160834973</v>
          </cell>
          <cell r="FC195">
            <v>0</v>
          </cell>
          <cell r="FD195">
            <v>541.01700765880821</v>
          </cell>
          <cell r="FE195">
            <v>0</v>
          </cell>
          <cell r="FF195">
            <v>70775.844941925301</v>
          </cell>
          <cell r="FG195">
            <v>1677.1527237423054</v>
          </cell>
          <cell r="FH195">
            <v>72452.997665667615</v>
          </cell>
          <cell r="FI195">
            <v>38866.708844845074</v>
          </cell>
          <cell r="FJ195">
            <v>32223.944708566713</v>
          </cell>
          <cell r="FK195">
            <v>1141.1892100761713</v>
          </cell>
          <cell r="FL195">
            <v>0</v>
          </cell>
          <cell r="FM195">
            <v>543.42343336960539</v>
          </cell>
          <cell r="FN195">
            <v>0</v>
          </cell>
          <cell r="FO195">
            <v>71090.653553411787</v>
          </cell>
          <cell r="FP195">
            <v>1684.6126434457767</v>
          </cell>
          <cell r="FQ195">
            <v>72775.26619685757</v>
          </cell>
          <cell r="FR195">
            <v>39695.001977961329</v>
          </cell>
          <cell r="FS195">
            <v>32910.673091733217</v>
          </cell>
          <cell r="FT195">
            <v>1165.5092313588023</v>
          </cell>
          <cell r="FU195">
            <v>0</v>
          </cell>
          <cell r="FV195">
            <v>555.00439588514394</v>
          </cell>
          <cell r="FW195">
            <v>0</v>
          </cell>
          <cell r="FX195">
            <v>72605.675069694538</v>
          </cell>
          <cell r="FY195">
            <v>1720.5136272439463</v>
          </cell>
          <cell r="FZ195">
            <v>74326.188696938494</v>
          </cell>
          <cell r="GA195">
            <v>40398.125163386147</v>
          </cell>
          <cell r="GB195">
            <v>33493.62449986217</v>
          </cell>
          <cell r="GC195">
            <v>1186.1540612507372</v>
          </cell>
          <cell r="GD195">
            <v>0</v>
          </cell>
          <cell r="GE195">
            <v>564.8352672622558</v>
          </cell>
          <cell r="GF195">
            <v>0</v>
          </cell>
          <cell r="GG195">
            <v>73891.749663248323</v>
          </cell>
          <cell r="GH195">
            <v>1750.9893285129931</v>
          </cell>
          <cell r="GI195">
            <v>75642.738991761318</v>
          </cell>
        </row>
        <row r="196">
          <cell r="E196" t="str">
            <v>OperationsLabour RelationsN1</v>
          </cell>
          <cell r="F196" t="str">
            <v>Advice, guidance and arbitrations</v>
          </cell>
          <cell r="G196">
            <v>1</v>
          </cell>
          <cell r="H196" t="str">
            <v>Labour Relations</v>
          </cell>
          <cell r="I196" t="str">
            <v>OperationsLabour Relations1</v>
          </cell>
          <cell r="J196" t="str">
            <v>Advice, guidance and arbitrations</v>
          </cell>
          <cell r="K196" t="str">
            <v>Headcount</v>
          </cell>
          <cell r="L196" t="str">
            <v>Headcount</v>
          </cell>
          <cell r="M196">
            <v>1</v>
          </cell>
          <cell r="N196">
            <v>9</v>
          </cell>
          <cell r="O196">
            <v>170000</v>
          </cell>
          <cell r="P196">
            <v>170000</v>
          </cell>
          <cell r="Q196">
            <v>170000</v>
          </cell>
          <cell r="R196">
            <v>170000</v>
          </cell>
          <cell r="S196">
            <v>170000</v>
          </cell>
          <cell r="T196">
            <v>170000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0.65</v>
          </cell>
          <cell r="AC196">
            <v>0.65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</v>
          </cell>
          <cell r="AL196">
            <v>1</v>
          </cell>
          <cell r="AM196">
            <v>0.53406481179622733</v>
          </cell>
          <cell r="AN196">
            <v>0.44278704005562464</v>
          </cell>
          <cell r="AO196">
            <v>1.5681003584229389E-2</v>
          </cell>
          <cell r="AP196">
            <v>0</v>
          </cell>
          <cell r="AQ196">
            <v>7.4671445639187574E-3</v>
          </cell>
          <cell r="AR196">
            <v>0</v>
          </cell>
          <cell r="AS196">
            <v>0.97685185185185197</v>
          </cell>
          <cell r="AT196">
            <v>2.3148148148148147E-2</v>
          </cell>
          <cell r="AU196">
            <v>1.0000000000000002</v>
          </cell>
          <cell r="AV196">
            <v>0.53406481179622733</v>
          </cell>
          <cell r="AW196">
            <v>0.44278704005562464</v>
          </cell>
          <cell r="AX196">
            <v>1.5681003584229389E-2</v>
          </cell>
          <cell r="AY196">
            <v>0</v>
          </cell>
          <cell r="AZ196">
            <v>7.4671445639187574E-3</v>
          </cell>
          <cell r="BA196">
            <v>0</v>
          </cell>
          <cell r="BB196">
            <v>0.97685185185185197</v>
          </cell>
          <cell r="BC196">
            <v>2.3148148148148147E-2</v>
          </cell>
          <cell r="BD196">
            <v>1.0000000000000002</v>
          </cell>
          <cell r="BE196">
            <v>0.34714212766754776</v>
          </cell>
          <cell r="BF196">
            <v>0.28781157603615604</v>
          </cell>
          <cell r="BG196">
            <v>1.0192652329749103E-2</v>
          </cell>
          <cell r="BH196">
            <v>0</v>
          </cell>
          <cell r="BI196">
            <v>4.8536439665471925E-3</v>
          </cell>
          <cell r="BJ196">
            <v>0</v>
          </cell>
          <cell r="BK196">
            <v>0.63495370370370385</v>
          </cell>
          <cell r="BL196">
            <v>1.5046296296296295E-2</v>
          </cell>
          <cell r="BM196">
            <v>0.65000000000000013</v>
          </cell>
          <cell r="BN196">
            <v>110500</v>
          </cell>
          <cell r="BO196">
            <v>110500</v>
          </cell>
          <cell r="BP196">
            <v>110500</v>
          </cell>
          <cell r="BQ196">
            <v>110500</v>
          </cell>
          <cell r="BR196">
            <v>110500</v>
          </cell>
          <cell r="BS196">
            <v>110500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110500</v>
          </cell>
          <cell r="CB196">
            <v>0</v>
          </cell>
          <cell r="CC196">
            <v>0</v>
          </cell>
          <cell r="CD196">
            <v>110500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110500</v>
          </cell>
          <cell r="CM196">
            <v>0</v>
          </cell>
          <cell r="CN196">
            <v>0</v>
          </cell>
          <cell r="CO196">
            <v>110500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110500</v>
          </cell>
          <cell r="CX196">
            <v>0</v>
          </cell>
          <cell r="CY196">
            <v>0</v>
          </cell>
          <cell r="CZ196">
            <v>110500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110500</v>
          </cell>
          <cell r="DI196">
            <v>0</v>
          </cell>
          <cell r="DJ196">
            <v>0</v>
          </cell>
          <cell r="DK196">
            <v>110500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110500</v>
          </cell>
          <cell r="DT196">
            <v>0</v>
          </cell>
          <cell r="DU196">
            <v>0</v>
          </cell>
          <cell r="DV196">
            <v>110500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110500</v>
          </cell>
          <cell r="EE196">
            <v>0</v>
          </cell>
          <cell r="EF196">
            <v>0</v>
          </cell>
          <cell r="EG196">
            <v>110500</v>
          </cell>
          <cell r="EH196">
            <v>59014.161703483122</v>
          </cell>
          <cell r="EI196">
            <v>48927.967926146521</v>
          </cell>
          <cell r="EJ196">
            <v>1732.7508960573475</v>
          </cell>
          <cell r="EK196">
            <v>0</v>
          </cell>
          <cell r="EL196">
            <v>825.11947431302269</v>
          </cell>
          <cell r="EM196">
            <v>0</v>
          </cell>
          <cell r="EN196">
            <v>107942.12962962965</v>
          </cell>
          <cell r="EO196">
            <v>2557.8703703703704</v>
          </cell>
          <cell r="EP196">
            <v>110500.00000000003</v>
          </cell>
          <cell r="EQ196">
            <v>59014.161703483122</v>
          </cell>
          <cell r="ER196">
            <v>48927.967926146521</v>
          </cell>
          <cell r="ES196">
            <v>1732.7508960573475</v>
          </cell>
          <cell r="ET196">
            <v>0</v>
          </cell>
          <cell r="EU196">
            <v>825.11947431302269</v>
          </cell>
          <cell r="EV196">
            <v>0</v>
          </cell>
          <cell r="EW196">
            <v>107942.12962962965</v>
          </cell>
          <cell r="EX196">
            <v>2557.8703703703704</v>
          </cell>
          <cell r="EY196">
            <v>110500.00000000003</v>
          </cell>
          <cell r="EZ196">
            <v>59014.161703483122</v>
          </cell>
          <cell r="FA196">
            <v>48927.967926146521</v>
          </cell>
          <cell r="FB196">
            <v>1732.7508960573475</v>
          </cell>
          <cell r="FC196">
            <v>0</v>
          </cell>
          <cell r="FD196">
            <v>825.11947431302269</v>
          </cell>
          <cell r="FE196">
            <v>0</v>
          </cell>
          <cell r="FF196">
            <v>107942.12962962965</v>
          </cell>
          <cell r="FG196">
            <v>2557.8703703703704</v>
          </cell>
          <cell r="FH196">
            <v>110500.00000000003</v>
          </cell>
          <cell r="FI196">
            <v>59014.161703483122</v>
          </cell>
          <cell r="FJ196">
            <v>48927.967926146521</v>
          </cell>
          <cell r="FK196">
            <v>1732.7508960573475</v>
          </cell>
          <cell r="FL196">
            <v>0</v>
          </cell>
          <cell r="FM196">
            <v>825.11947431302269</v>
          </cell>
          <cell r="FN196">
            <v>0</v>
          </cell>
          <cell r="FO196">
            <v>107942.12962962965</v>
          </cell>
          <cell r="FP196">
            <v>2557.8703703703704</v>
          </cell>
          <cell r="FQ196">
            <v>110500.00000000003</v>
          </cell>
          <cell r="FR196">
            <v>59014.161703483122</v>
          </cell>
          <cell r="FS196">
            <v>48927.967926146521</v>
          </cell>
          <cell r="FT196">
            <v>1732.7508960573475</v>
          </cell>
          <cell r="FU196">
            <v>0</v>
          </cell>
          <cell r="FV196">
            <v>825.11947431302269</v>
          </cell>
          <cell r="FW196">
            <v>0</v>
          </cell>
          <cell r="FX196">
            <v>107942.12962962965</v>
          </cell>
          <cell r="FY196">
            <v>2557.8703703703704</v>
          </cell>
          <cell r="FZ196">
            <v>110500.00000000003</v>
          </cell>
          <cell r="GA196">
            <v>59014.161703483122</v>
          </cell>
          <cell r="GB196">
            <v>48927.967926146521</v>
          </cell>
          <cell r="GC196">
            <v>1732.7508960573475</v>
          </cell>
          <cell r="GD196">
            <v>0</v>
          </cell>
          <cell r="GE196">
            <v>825.11947431302269</v>
          </cell>
          <cell r="GF196">
            <v>0</v>
          </cell>
          <cell r="GG196">
            <v>107942.12962962965</v>
          </cell>
          <cell r="GH196">
            <v>2557.8703703703704</v>
          </cell>
          <cell r="GI196">
            <v>110500.00000000003</v>
          </cell>
        </row>
        <row r="197">
          <cell r="E197" t="str">
            <v>OperationsLabour RelationsN2</v>
          </cell>
          <cell r="F197" t="str">
            <v>Bargaining &amp; Labour Relations Board</v>
          </cell>
          <cell r="G197">
            <v>2</v>
          </cell>
          <cell r="H197" t="str">
            <v>Labour Relations</v>
          </cell>
          <cell r="I197" t="str">
            <v>OperationsLabour Relations2</v>
          </cell>
          <cell r="J197" t="str">
            <v>Bargaining &amp; Labour Relations Board</v>
          </cell>
          <cell r="K197" t="str">
            <v>Headcount</v>
          </cell>
          <cell r="L197" t="str">
            <v>Headcount</v>
          </cell>
          <cell r="M197">
            <v>1</v>
          </cell>
          <cell r="N197">
            <v>9</v>
          </cell>
          <cell r="O197">
            <v>170000</v>
          </cell>
          <cell r="P197">
            <v>170000</v>
          </cell>
          <cell r="Q197">
            <v>170000</v>
          </cell>
          <cell r="R197">
            <v>170000</v>
          </cell>
          <cell r="S197">
            <v>170000</v>
          </cell>
          <cell r="T197">
            <v>170000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0.35</v>
          </cell>
          <cell r="AC197">
            <v>0.35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1</v>
          </cell>
          <cell r="AL197">
            <v>1</v>
          </cell>
          <cell r="AM197">
            <v>0.53406481179622733</v>
          </cell>
          <cell r="AN197">
            <v>0.44278704005562464</v>
          </cell>
          <cell r="AO197">
            <v>1.5681003584229389E-2</v>
          </cell>
          <cell r="AP197">
            <v>0</v>
          </cell>
          <cell r="AQ197">
            <v>7.4671445639187574E-3</v>
          </cell>
          <cell r="AR197">
            <v>0</v>
          </cell>
          <cell r="AS197">
            <v>0.97685185185185197</v>
          </cell>
          <cell r="AT197">
            <v>2.3148148148148147E-2</v>
          </cell>
          <cell r="AU197">
            <v>1.0000000000000002</v>
          </cell>
          <cell r="AV197">
            <v>0.53406481179622733</v>
          </cell>
          <cell r="AW197">
            <v>0.44278704005562464</v>
          </cell>
          <cell r="AX197">
            <v>1.5681003584229389E-2</v>
          </cell>
          <cell r="AY197">
            <v>0</v>
          </cell>
          <cell r="AZ197">
            <v>7.4671445639187574E-3</v>
          </cell>
          <cell r="BA197">
            <v>0</v>
          </cell>
          <cell r="BB197">
            <v>0.97685185185185197</v>
          </cell>
          <cell r="BC197">
            <v>2.3148148148148147E-2</v>
          </cell>
          <cell r="BD197">
            <v>1.0000000000000002</v>
          </cell>
          <cell r="BE197">
            <v>0.18692268412867954</v>
          </cell>
          <cell r="BF197">
            <v>0.1549754640194686</v>
          </cell>
          <cell r="BG197">
            <v>5.4883512544802856E-3</v>
          </cell>
          <cell r="BH197">
            <v>0</v>
          </cell>
          <cell r="BI197">
            <v>2.6135005973715649E-3</v>
          </cell>
          <cell r="BJ197">
            <v>0</v>
          </cell>
          <cell r="BK197">
            <v>0.34189814814814812</v>
          </cell>
          <cell r="BL197">
            <v>8.1018518518518497E-3</v>
          </cell>
          <cell r="BM197">
            <v>0.35</v>
          </cell>
          <cell r="BN197">
            <v>59499.999999999993</v>
          </cell>
          <cell r="BO197">
            <v>59499.999999999993</v>
          </cell>
          <cell r="BP197">
            <v>59499.999999999993</v>
          </cell>
          <cell r="BQ197">
            <v>59499.999999999993</v>
          </cell>
          <cell r="BR197">
            <v>59499.999999999993</v>
          </cell>
          <cell r="BS197">
            <v>59499.999999999993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59499.999999999993</v>
          </cell>
          <cell r="CB197">
            <v>0</v>
          </cell>
          <cell r="CC197">
            <v>0</v>
          </cell>
          <cell r="CD197">
            <v>59499.999999999993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59499.999999999993</v>
          </cell>
          <cell r="CM197">
            <v>0</v>
          </cell>
          <cell r="CN197">
            <v>0</v>
          </cell>
          <cell r="CO197">
            <v>59499.999999999993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59499.999999999993</v>
          </cell>
          <cell r="CX197">
            <v>0</v>
          </cell>
          <cell r="CY197">
            <v>0</v>
          </cell>
          <cell r="CZ197">
            <v>59499.999999999993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59499.999999999993</v>
          </cell>
          <cell r="DI197">
            <v>0</v>
          </cell>
          <cell r="DJ197">
            <v>0</v>
          </cell>
          <cell r="DK197">
            <v>59499.999999999993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59499.999999999993</v>
          </cell>
          <cell r="DT197">
            <v>0</v>
          </cell>
          <cell r="DU197">
            <v>0</v>
          </cell>
          <cell r="DV197">
            <v>59499.999999999993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59499.999999999993</v>
          </cell>
          <cell r="EE197">
            <v>0</v>
          </cell>
          <cell r="EF197">
            <v>0</v>
          </cell>
          <cell r="EG197">
            <v>59499.999999999993</v>
          </cell>
          <cell r="EH197">
            <v>31776.856301875523</v>
          </cell>
          <cell r="EI197">
            <v>26345.828883309663</v>
          </cell>
          <cell r="EJ197">
            <v>933.01971326164858</v>
          </cell>
          <cell r="EK197">
            <v>0</v>
          </cell>
          <cell r="EL197">
            <v>444.29510155316603</v>
          </cell>
          <cell r="EM197">
            <v>0</v>
          </cell>
          <cell r="EN197">
            <v>58122.685185185182</v>
          </cell>
          <cell r="EO197">
            <v>1377.3148148148146</v>
          </cell>
          <cell r="EP197">
            <v>59500.000000000007</v>
          </cell>
          <cell r="EQ197">
            <v>31776.856301875523</v>
          </cell>
          <cell r="ER197">
            <v>26345.828883309663</v>
          </cell>
          <cell r="ES197">
            <v>933.01971326164858</v>
          </cell>
          <cell r="ET197">
            <v>0</v>
          </cell>
          <cell r="EU197">
            <v>444.29510155316603</v>
          </cell>
          <cell r="EV197">
            <v>0</v>
          </cell>
          <cell r="EW197">
            <v>58122.685185185182</v>
          </cell>
          <cell r="EX197">
            <v>1377.3148148148146</v>
          </cell>
          <cell r="EY197">
            <v>59500.000000000007</v>
          </cell>
          <cell r="EZ197">
            <v>31776.856301875523</v>
          </cell>
          <cell r="FA197">
            <v>26345.828883309663</v>
          </cell>
          <cell r="FB197">
            <v>933.01971326164858</v>
          </cell>
          <cell r="FC197">
            <v>0</v>
          </cell>
          <cell r="FD197">
            <v>444.29510155316603</v>
          </cell>
          <cell r="FE197">
            <v>0</v>
          </cell>
          <cell r="FF197">
            <v>58122.685185185182</v>
          </cell>
          <cell r="FG197">
            <v>1377.3148148148146</v>
          </cell>
          <cell r="FH197">
            <v>59500.000000000007</v>
          </cell>
          <cell r="FI197">
            <v>31776.856301875523</v>
          </cell>
          <cell r="FJ197">
            <v>26345.828883309663</v>
          </cell>
          <cell r="FK197">
            <v>933.01971326164858</v>
          </cell>
          <cell r="FL197">
            <v>0</v>
          </cell>
          <cell r="FM197">
            <v>444.29510155316603</v>
          </cell>
          <cell r="FN197">
            <v>0</v>
          </cell>
          <cell r="FO197">
            <v>58122.685185185182</v>
          </cell>
          <cell r="FP197">
            <v>1377.3148148148146</v>
          </cell>
          <cell r="FQ197">
            <v>59500.000000000007</v>
          </cell>
          <cell r="FR197">
            <v>31776.856301875523</v>
          </cell>
          <cell r="FS197">
            <v>26345.828883309663</v>
          </cell>
          <cell r="FT197">
            <v>933.01971326164858</v>
          </cell>
          <cell r="FU197">
            <v>0</v>
          </cell>
          <cell r="FV197">
            <v>444.29510155316603</v>
          </cell>
          <cell r="FW197">
            <v>0</v>
          </cell>
          <cell r="FX197">
            <v>58122.685185185182</v>
          </cell>
          <cell r="FY197">
            <v>1377.3148148148146</v>
          </cell>
          <cell r="FZ197">
            <v>59500.000000000007</v>
          </cell>
          <cell r="GA197">
            <v>31776.856301875523</v>
          </cell>
          <cell r="GB197">
            <v>26345.828883309663</v>
          </cell>
          <cell r="GC197">
            <v>933.01971326164858</v>
          </cell>
          <cell r="GD197">
            <v>0</v>
          </cell>
          <cell r="GE197">
            <v>444.29510155316603</v>
          </cell>
          <cell r="GF197">
            <v>0</v>
          </cell>
          <cell r="GG197">
            <v>58122.685185185182</v>
          </cell>
          <cell r="GH197">
            <v>1377.3148148148146</v>
          </cell>
          <cell r="GI197">
            <v>59500.000000000007</v>
          </cell>
        </row>
        <row r="198">
          <cell r="E198" t="str">
            <v>OperationsEVP Office - OperationsL1</v>
          </cell>
          <cell r="F198" t="str">
            <v>Management of Operations group</v>
          </cell>
          <cell r="G198">
            <v>1</v>
          </cell>
          <cell r="H198" t="str">
            <v>EVP Office - Operations</v>
          </cell>
          <cell r="I198" t="str">
            <v>OperationsEVP Office - Operations1</v>
          </cell>
          <cell r="J198" t="str">
            <v>Management of Operations group</v>
          </cell>
          <cell r="K198" t="str">
            <v>Operations Group (Internal)</v>
          </cell>
          <cell r="L198" t="str">
            <v>Operations Group (Internal)</v>
          </cell>
          <cell r="M198">
            <v>8</v>
          </cell>
          <cell r="N198">
            <v>63</v>
          </cell>
          <cell r="O198">
            <v>1155763.8974171563</v>
          </cell>
          <cell r="P198">
            <v>1168537.2081916623</v>
          </cell>
          <cell r="Q198">
            <v>1173207.6094115039</v>
          </cell>
          <cell r="R198">
            <v>1178259.3398247103</v>
          </cell>
          <cell r="S198">
            <v>1203780.2147858068</v>
          </cell>
          <cell r="T198">
            <v>1225324.8238004514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0.92</v>
          </cell>
          <cell r="AB198">
            <v>0</v>
          </cell>
          <cell r="AC198">
            <v>0.92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1</v>
          </cell>
          <cell r="AK198">
            <v>0</v>
          </cell>
          <cell r="AL198">
            <v>1</v>
          </cell>
          <cell r="AM198">
            <v>0.63914318114979662</v>
          </cell>
          <cell r="AN198">
            <v>0.35905316462706033</v>
          </cell>
          <cell r="AO198">
            <v>9.0679650858998303E-4</v>
          </cell>
          <cell r="AP198">
            <v>2.6309430040976256E-4</v>
          </cell>
          <cell r="AQ198">
            <v>6.1754884252751313E-4</v>
          </cell>
          <cell r="AR198">
            <v>1.6214571615705176E-5</v>
          </cell>
          <cell r="AS198">
            <v>0.99819634577685701</v>
          </cell>
          <cell r="AT198">
            <v>1.8036542231429638E-3</v>
          </cell>
          <cell r="AU198">
            <v>0.99999999999999989</v>
          </cell>
          <cell r="AV198">
            <v>0.64029805744517787</v>
          </cell>
          <cell r="AW198">
            <v>0.35970194255482207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1</v>
          </cell>
          <cell r="BC198">
            <v>0</v>
          </cell>
          <cell r="BD198">
            <v>1</v>
          </cell>
          <cell r="BE198">
            <v>0.58907421284956363</v>
          </cell>
          <cell r="BF198">
            <v>0.3309257871504363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0.91999999999999993</v>
          </cell>
          <cell r="BL198">
            <v>0</v>
          </cell>
          <cell r="BM198">
            <v>0.91999999999999993</v>
          </cell>
          <cell r="BN198">
            <v>1063302.7856237837</v>
          </cell>
          <cell r="BO198">
            <v>1075054.2315363295</v>
          </cell>
          <cell r="BP198">
            <v>1079351.0006585836</v>
          </cell>
          <cell r="BQ198">
            <v>1083998.5926387336</v>
          </cell>
          <cell r="BR198">
            <v>1107477.7976029424</v>
          </cell>
          <cell r="BS198">
            <v>1127298.8378964153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1063302.7856237837</v>
          </cell>
          <cell r="CA198">
            <v>0</v>
          </cell>
          <cell r="CB198">
            <v>0</v>
          </cell>
          <cell r="CC198">
            <v>0</v>
          </cell>
          <cell r="CD198">
            <v>1063302.7856237837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1075054.2315363295</v>
          </cell>
          <cell r="CL198">
            <v>0</v>
          </cell>
          <cell r="CM198">
            <v>0</v>
          </cell>
          <cell r="CN198">
            <v>0</v>
          </cell>
          <cell r="CO198">
            <v>1075054.2315363295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1079351.0006585836</v>
          </cell>
          <cell r="CW198">
            <v>0</v>
          </cell>
          <cell r="CX198">
            <v>0</v>
          </cell>
          <cell r="CY198">
            <v>0</v>
          </cell>
          <cell r="CZ198">
            <v>1079351.0006585836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1083998.5926387336</v>
          </cell>
          <cell r="DH198">
            <v>0</v>
          </cell>
          <cell r="DI198">
            <v>0</v>
          </cell>
          <cell r="DJ198">
            <v>0</v>
          </cell>
          <cell r="DK198">
            <v>1083998.5926387336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1107477.7976029424</v>
          </cell>
          <cell r="DS198">
            <v>0</v>
          </cell>
          <cell r="DT198">
            <v>0</v>
          </cell>
          <cell r="DU198">
            <v>0</v>
          </cell>
          <cell r="DV198">
            <v>1107477.7976029424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1127298.8378964153</v>
          </cell>
          <cell r="ED198">
            <v>0</v>
          </cell>
          <cell r="EE198">
            <v>0</v>
          </cell>
          <cell r="EF198">
            <v>0</v>
          </cell>
          <cell r="EG198">
            <v>1127298.8378964153</v>
          </cell>
          <cell r="EH198">
            <v>680830.70811095508</v>
          </cell>
          <cell r="EI198">
            <v>382472.07751282852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1063302.7856237837</v>
          </cell>
          <cell r="EO198">
            <v>0</v>
          </cell>
          <cell r="EP198">
            <v>1063302.7856237837</v>
          </cell>
          <cell r="EQ198">
            <v>688355.13610093028</v>
          </cell>
          <cell r="ER198">
            <v>386699.09543539915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1075054.2315363295</v>
          </cell>
          <cell r="EX198">
            <v>0</v>
          </cell>
          <cell r="EY198">
            <v>1075054.2315363295</v>
          </cell>
          <cell r="EZ198">
            <v>691106.34902319999</v>
          </cell>
          <cell r="FA198">
            <v>388244.65163538355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1079351.0006585836</v>
          </cell>
          <cell r="FG198">
            <v>0</v>
          </cell>
          <cell r="FH198">
            <v>1079351.0006585836</v>
          </cell>
          <cell r="FI198">
            <v>694082.19313988776</v>
          </cell>
          <cell r="FJ198">
            <v>389916.39949884574</v>
          </cell>
          <cell r="FK198">
            <v>0</v>
          </cell>
          <cell r="FL198">
            <v>0</v>
          </cell>
          <cell r="FM198">
            <v>0</v>
          </cell>
          <cell r="FN198">
            <v>0</v>
          </cell>
          <cell r="FO198">
            <v>1083998.5926387336</v>
          </cell>
          <cell r="FP198">
            <v>0</v>
          </cell>
          <cell r="FQ198">
            <v>1083998.5926387336</v>
          </cell>
          <cell r="FR198">
            <v>709115.88246882788</v>
          </cell>
          <cell r="FS198">
            <v>398361.91513411445</v>
          </cell>
          <cell r="FT198">
            <v>0</v>
          </cell>
          <cell r="FU198">
            <v>0</v>
          </cell>
          <cell r="FV198">
            <v>0</v>
          </cell>
          <cell r="FW198">
            <v>0</v>
          </cell>
          <cell r="FX198">
            <v>1107477.7976029424</v>
          </cell>
          <cell r="FY198">
            <v>0</v>
          </cell>
          <cell r="FZ198">
            <v>1107477.7976029424</v>
          </cell>
          <cell r="GA198">
            <v>721807.25606528111</v>
          </cell>
          <cell r="GB198">
            <v>405491.58183113404</v>
          </cell>
          <cell r="GC198">
            <v>0</v>
          </cell>
          <cell r="GD198">
            <v>0</v>
          </cell>
          <cell r="GE198">
            <v>0</v>
          </cell>
          <cell r="GF198">
            <v>0</v>
          </cell>
          <cell r="GG198">
            <v>1127298.8378964153</v>
          </cell>
          <cell r="GH198">
            <v>0</v>
          </cell>
          <cell r="GI198">
            <v>1127298.8378964153</v>
          </cell>
        </row>
        <row r="199">
          <cell r="E199" t="str">
            <v>OperationsEVP Office - OperationsL2</v>
          </cell>
          <cell r="F199" t="str">
            <v>Attendence at HOI Board meetings</v>
          </cell>
          <cell r="G199">
            <v>2</v>
          </cell>
          <cell r="H199" t="str">
            <v>EVP Office - Operations</v>
          </cell>
          <cell r="I199" t="str">
            <v>OperationsEVP Office - Operations2</v>
          </cell>
          <cell r="J199" t="str">
            <v>Attendence at HOI Board meetings</v>
          </cell>
          <cell r="K199" t="str">
            <v>Non-energy Rev_Assets Blend</v>
          </cell>
          <cell r="L199" t="str">
            <v>Non-energy Rev_Assets Blend</v>
          </cell>
          <cell r="M199">
            <v>1</v>
          </cell>
          <cell r="N199">
            <v>35</v>
          </cell>
          <cell r="O199">
            <v>1155763.8974171563</v>
          </cell>
          <cell r="P199">
            <v>1168537.2081916623</v>
          </cell>
          <cell r="Q199">
            <v>1173207.6094115039</v>
          </cell>
          <cell r="R199">
            <v>1178259.3398247103</v>
          </cell>
          <cell r="S199">
            <v>1203780.2147858068</v>
          </cell>
          <cell r="T199">
            <v>1225324.8238004514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0.04</v>
          </cell>
          <cell r="AC199">
            <v>0.04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1</v>
          </cell>
          <cell r="AL199">
            <v>1</v>
          </cell>
          <cell r="AM199">
            <v>0.54190540384531483</v>
          </cell>
          <cell r="AN199">
            <v>0.41573997464319695</v>
          </cell>
          <cell r="AO199">
            <v>1.5521519246843687E-2</v>
          </cell>
          <cell r="AP199">
            <v>2.0702917567767144E-2</v>
          </cell>
          <cell r="AQ199">
            <v>6.1301846968775265E-3</v>
          </cell>
          <cell r="AR199">
            <v>0</v>
          </cell>
          <cell r="AS199">
            <v>0.95764537848851172</v>
          </cell>
          <cell r="AT199">
            <v>4.2354621511488354E-2</v>
          </cell>
          <cell r="AU199">
            <v>1</v>
          </cell>
          <cell r="AV199">
            <v>0.54190540384531483</v>
          </cell>
          <cell r="AW199">
            <v>0.41573997464319695</v>
          </cell>
          <cell r="AX199">
            <v>1.5521519246843687E-2</v>
          </cell>
          <cell r="AY199">
            <v>2.0702917567767144E-2</v>
          </cell>
          <cell r="AZ199">
            <v>6.1301846968775265E-3</v>
          </cell>
          <cell r="BA199">
            <v>0</v>
          </cell>
          <cell r="BB199">
            <v>0.95764537848851172</v>
          </cell>
          <cell r="BC199">
            <v>4.2354621511488354E-2</v>
          </cell>
          <cell r="BD199">
            <v>1</v>
          </cell>
          <cell r="BE199">
            <v>2.1676216153812593E-2</v>
          </cell>
          <cell r="BF199">
            <v>1.6629598985727877E-2</v>
          </cell>
          <cell r="BG199">
            <v>6.2086076987374753E-4</v>
          </cell>
          <cell r="BH199">
            <v>8.2811670271068581E-4</v>
          </cell>
          <cell r="BI199">
            <v>2.4520738787510107E-4</v>
          </cell>
          <cell r="BJ199">
            <v>0</v>
          </cell>
          <cell r="BK199">
            <v>3.8305815139540469E-2</v>
          </cell>
          <cell r="BL199">
            <v>1.6941848604595344E-3</v>
          </cell>
          <cell r="BM199">
            <v>4.0000000000000008E-2</v>
          </cell>
          <cell r="BN199">
            <v>46230.555896686252</v>
          </cell>
          <cell r="BO199">
            <v>46741.488327666491</v>
          </cell>
          <cell r="BP199">
            <v>46928.304376460153</v>
          </cell>
          <cell r="BQ199">
            <v>47130.373592988413</v>
          </cell>
          <cell r="BR199">
            <v>48151.208591432274</v>
          </cell>
          <cell r="BS199">
            <v>49012.992952018052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46230.555896686252</v>
          </cell>
          <cell r="CB199">
            <v>0</v>
          </cell>
          <cell r="CC199">
            <v>0</v>
          </cell>
          <cell r="CD199">
            <v>46230.555896686252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46741.488327666491</v>
          </cell>
          <cell r="CM199">
            <v>0</v>
          </cell>
          <cell r="CN199">
            <v>0</v>
          </cell>
          <cell r="CO199">
            <v>46741.488327666491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46928.304376460153</v>
          </cell>
          <cell r="CX199">
            <v>0</v>
          </cell>
          <cell r="CY199">
            <v>0</v>
          </cell>
          <cell r="CZ199">
            <v>46928.304376460153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47130.373592988413</v>
          </cell>
          <cell r="DI199">
            <v>0</v>
          </cell>
          <cell r="DJ199">
            <v>0</v>
          </cell>
          <cell r="DK199">
            <v>47130.373592988413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48151.208591432274</v>
          </cell>
          <cell r="DT199">
            <v>0</v>
          </cell>
          <cell r="DU199">
            <v>0</v>
          </cell>
          <cell r="DV199">
            <v>48151.208591432274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49012.992952018052</v>
          </cell>
          <cell r="EE199">
            <v>0</v>
          </cell>
          <cell r="EF199">
            <v>0</v>
          </cell>
          <cell r="EG199">
            <v>49012.992952018052</v>
          </cell>
          <cell r="EH199">
            <v>25052.588063187162</v>
          </cell>
          <cell r="EI199">
            <v>19219.890136229242</v>
          </cell>
          <cell r="EJ199">
            <v>717.56846314269853</v>
          </cell>
          <cell r="EK199">
            <v>957.10738784114676</v>
          </cell>
          <cell r="EL199">
            <v>283.40184628600713</v>
          </cell>
          <cell r="EM199">
            <v>0</v>
          </cell>
          <cell r="EN199">
            <v>44272.4781994164</v>
          </cell>
          <cell r="EO199">
            <v>1958.0776972698523</v>
          </cell>
          <cell r="EP199">
            <v>46230.555896686252</v>
          </cell>
          <cell r="EQ199">
            <v>25329.46510853518</v>
          </cell>
          <cell r="ER199">
            <v>19432.305172129352</v>
          </cell>
          <cell r="ES199">
            <v>725.49891070399497</v>
          </cell>
          <cell r="ET199">
            <v>967.68517984242953</v>
          </cell>
          <cell r="EU199">
            <v>286.53395645554065</v>
          </cell>
          <cell r="EV199">
            <v>0</v>
          </cell>
          <cell r="EW199">
            <v>44761.770280664532</v>
          </cell>
          <cell r="EX199">
            <v>1979.718047001965</v>
          </cell>
          <cell r="EY199">
            <v>46741.488327666491</v>
          </cell>
          <cell r="EZ199">
            <v>25430.701734901493</v>
          </cell>
          <cell r="FA199">
            <v>19509.972071517772</v>
          </cell>
          <cell r="FB199">
            <v>728.39857960096515</v>
          </cell>
          <cell r="FC199">
            <v>971.55281710094062</v>
          </cell>
          <cell r="FD199">
            <v>287.67917333898669</v>
          </cell>
          <cell r="FE199">
            <v>0</v>
          </cell>
          <cell r="FF199">
            <v>44940.673806419261</v>
          </cell>
          <cell r="FG199">
            <v>1987.6305700408923</v>
          </cell>
          <cell r="FH199">
            <v>46928.304376460153</v>
          </cell>
          <cell r="FI199">
            <v>25540.204135288946</v>
          </cell>
          <cell r="FJ199">
            <v>19593.980322473402</v>
          </cell>
          <cell r="FK199">
            <v>731.53500083450308</v>
          </cell>
          <cell r="FL199">
            <v>975.73623943370853</v>
          </cell>
          <cell r="FM199">
            <v>288.91789495785827</v>
          </cell>
          <cell r="FN199">
            <v>0</v>
          </cell>
          <cell r="FO199">
            <v>45134.184457762349</v>
          </cell>
          <cell r="FP199">
            <v>1996.1891352260698</v>
          </cell>
          <cell r="FQ199">
            <v>47130.373592988413</v>
          </cell>
          <cell r="FR199">
            <v>26093.4001373801</v>
          </cell>
          <cell r="FS199">
            <v>20018.382238841339</v>
          </cell>
          <cell r="FT199">
            <v>747.37991091070114</v>
          </cell>
          <cell r="FU199">
            <v>996.87050225678342</v>
          </cell>
          <cell r="FV199">
            <v>295.17580204335582</v>
          </cell>
          <cell r="FW199">
            <v>0</v>
          </cell>
          <cell r="FX199">
            <v>46111.782376221439</v>
          </cell>
          <cell r="FY199">
            <v>2039.4262152108402</v>
          </cell>
          <cell r="FZ199">
            <v>48151.208591432274</v>
          </cell>
          <cell r="GA199">
            <v>26560.405739330912</v>
          </cell>
          <cell r="GB199">
            <v>20376.660447059177</v>
          </cell>
          <cell r="GC199">
            <v>760.75611345016216</v>
          </cell>
          <cell r="GD199">
            <v>1014.7119528351817</v>
          </cell>
          <cell r="GE199">
            <v>300.45869934262714</v>
          </cell>
          <cell r="GF199">
            <v>0</v>
          </cell>
          <cell r="GG199">
            <v>46937.066186390082</v>
          </cell>
          <cell r="GH199">
            <v>2075.9267656279708</v>
          </cell>
          <cell r="GI199">
            <v>49012.992952018052</v>
          </cell>
        </row>
        <row r="200">
          <cell r="E200" t="str">
            <v>OperationsEVP Office - OperationsL3</v>
          </cell>
          <cell r="F200" t="str">
            <v>Management of Remotes entity</v>
          </cell>
          <cell r="G200">
            <v>3</v>
          </cell>
          <cell r="H200" t="str">
            <v>EVP Office - Operations</v>
          </cell>
          <cell r="I200" t="str">
            <v>OperationsEVP Office - Operations3</v>
          </cell>
          <cell r="J200" t="str">
            <v>Management of Remotes entity</v>
          </cell>
          <cell r="K200" t="str">
            <v>All Direct</v>
          </cell>
          <cell r="L200" t="str">
            <v>All Direct</v>
          </cell>
          <cell r="M200">
            <v>1</v>
          </cell>
          <cell r="N200">
            <v>6</v>
          </cell>
          <cell r="O200">
            <v>1155763.8974171563</v>
          </cell>
          <cell r="P200">
            <v>1168537.2081916623</v>
          </cell>
          <cell r="Q200">
            <v>1173207.6094115039</v>
          </cell>
          <cell r="R200">
            <v>1178259.3398247103</v>
          </cell>
          <cell r="S200">
            <v>1203780.2147858068</v>
          </cell>
          <cell r="T200">
            <v>1225324.8238004514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0.04</v>
          </cell>
          <cell r="Z200">
            <v>0</v>
          </cell>
          <cell r="AA200">
            <v>0</v>
          </cell>
          <cell r="AB200">
            <v>0</v>
          </cell>
          <cell r="AC200">
            <v>0.04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1</v>
          </cell>
          <cell r="AI200">
            <v>0</v>
          </cell>
          <cell r="AJ200">
            <v>0</v>
          </cell>
          <cell r="AK200">
            <v>0</v>
          </cell>
          <cell r="AL200">
            <v>1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1</v>
          </cell>
          <cell r="BA200">
            <v>0</v>
          </cell>
          <cell r="BB200">
            <v>0</v>
          </cell>
          <cell r="BC200">
            <v>1</v>
          </cell>
          <cell r="BD200">
            <v>1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0.04</v>
          </cell>
          <cell r="BJ200">
            <v>0</v>
          </cell>
          <cell r="BK200">
            <v>0</v>
          </cell>
          <cell r="BL200">
            <v>0.04</v>
          </cell>
          <cell r="BM200">
            <v>0.04</v>
          </cell>
          <cell r="BN200">
            <v>46230.555896686252</v>
          </cell>
          <cell r="BO200">
            <v>46741.488327666491</v>
          </cell>
          <cell r="BP200">
            <v>46928.304376460153</v>
          </cell>
          <cell r="BQ200">
            <v>47130.373592988413</v>
          </cell>
          <cell r="BR200">
            <v>48151.208591432274</v>
          </cell>
          <cell r="BS200">
            <v>49012.992952018052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46230.555896686252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46230.555896686252</v>
          </cell>
          <cell r="CD200">
            <v>46230.555896686252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46741.488327666491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46741.488327666491</v>
          </cell>
          <cell r="CO200">
            <v>46741.488327666491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46928.304376460153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46928.304376460153</v>
          </cell>
          <cell r="CZ200">
            <v>46928.304376460153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47130.373592988413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47130.373592988413</v>
          </cell>
          <cell r="DK200">
            <v>47130.373592988413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48151.208591432274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48151.208591432274</v>
          </cell>
          <cell r="DV200">
            <v>48151.208591432274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49012.992952018052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49012.992952018052</v>
          </cell>
          <cell r="EG200">
            <v>49012.992952018052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46230.555896686252</v>
          </cell>
          <cell r="EM200">
            <v>0</v>
          </cell>
          <cell r="EN200">
            <v>0</v>
          </cell>
          <cell r="EO200">
            <v>46230.555896686252</v>
          </cell>
          <cell r="EP200">
            <v>46230.555896686252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46741.488327666491</v>
          </cell>
          <cell r="EV200">
            <v>0</v>
          </cell>
          <cell r="EW200">
            <v>0</v>
          </cell>
          <cell r="EX200">
            <v>46741.488327666491</v>
          </cell>
          <cell r="EY200">
            <v>46741.488327666491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46928.304376460153</v>
          </cell>
          <cell r="FE200">
            <v>0</v>
          </cell>
          <cell r="FF200">
            <v>0</v>
          </cell>
          <cell r="FG200">
            <v>46928.304376460153</v>
          </cell>
          <cell r="FH200">
            <v>46928.304376460153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M200">
            <v>47130.373592988413</v>
          </cell>
          <cell r="FN200">
            <v>0</v>
          </cell>
          <cell r="FO200">
            <v>0</v>
          </cell>
          <cell r="FP200">
            <v>47130.373592988413</v>
          </cell>
          <cell r="FQ200">
            <v>47130.373592988413</v>
          </cell>
          <cell r="FR200">
            <v>0</v>
          </cell>
          <cell r="FS200">
            <v>0</v>
          </cell>
          <cell r="FT200">
            <v>0</v>
          </cell>
          <cell r="FU200">
            <v>0</v>
          </cell>
          <cell r="FV200">
            <v>48151.208591432274</v>
          </cell>
          <cell r="FW200">
            <v>0</v>
          </cell>
          <cell r="FX200">
            <v>0</v>
          </cell>
          <cell r="FY200">
            <v>48151.208591432274</v>
          </cell>
          <cell r="FZ200">
            <v>48151.208591432274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49012.992952018052</v>
          </cell>
          <cell r="GF200">
            <v>0</v>
          </cell>
          <cell r="GG200">
            <v>0</v>
          </cell>
          <cell r="GH200">
            <v>49012.992952018052</v>
          </cell>
          <cell r="GI200">
            <v>49012.992952018052</v>
          </cell>
        </row>
        <row r="201">
          <cell r="E201" t="str">
            <v>OperationsEVP Office - OperationsN1</v>
          </cell>
          <cell r="F201" t="str">
            <v>Management of Operations group</v>
          </cell>
          <cell r="G201">
            <v>1</v>
          </cell>
          <cell r="H201" t="str">
            <v>EVP Office - Operations</v>
          </cell>
          <cell r="I201" t="str">
            <v>OperationsEVP Office - Operations1</v>
          </cell>
          <cell r="J201" t="str">
            <v>Management of Operations group</v>
          </cell>
          <cell r="K201" t="str">
            <v>Operations Group (Internal)</v>
          </cell>
          <cell r="L201" t="str">
            <v>Operations Group (Internal)</v>
          </cell>
          <cell r="M201">
            <v>8</v>
          </cell>
          <cell r="N201">
            <v>63</v>
          </cell>
          <cell r="O201">
            <v>375000</v>
          </cell>
          <cell r="P201">
            <v>350000</v>
          </cell>
          <cell r="Q201">
            <v>325000</v>
          </cell>
          <cell r="R201">
            <v>300000</v>
          </cell>
          <cell r="S201">
            <v>275000</v>
          </cell>
          <cell r="T201">
            <v>250000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0.98</v>
          </cell>
          <cell r="AB201">
            <v>0</v>
          </cell>
          <cell r="AC201">
            <v>0.98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0.63914318114979662</v>
          </cell>
          <cell r="AN201">
            <v>0.35905316462706033</v>
          </cell>
          <cell r="AO201">
            <v>9.0679650858998303E-4</v>
          </cell>
          <cell r="AP201">
            <v>2.6309430040976256E-4</v>
          </cell>
          <cell r="AQ201">
            <v>6.1754884252751313E-4</v>
          </cell>
          <cell r="AR201">
            <v>1.6214571615705176E-5</v>
          </cell>
          <cell r="AS201">
            <v>0.99819634577685701</v>
          </cell>
          <cell r="AT201">
            <v>1.8036542231429638E-3</v>
          </cell>
          <cell r="AU201">
            <v>0.99999999999999989</v>
          </cell>
          <cell r="AV201">
            <v>0.64029805744517787</v>
          </cell>
          <cell r="AW201">
            <v>0.35970194255482207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</v>
          </cell>
          <cell r="BC201">
            <v>0</v>
          </cell>
          <cell r="BD201">
            <v>1</v>
          </cell>
          <cell r="BE201">
            <v>0.62749209629627434</v>
          </cell>
          <cell r="BF201">
            <v>0.35250790370372564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0.98</v>
          </cell>
          <cell r="BL201">
            <v>0</v>
          </cell>
          <cell r="BM201">
            <v>0.98</v>
          </cell>
          <cell r="BN201">
            <v>367500</v>
          </cell>
          <cell r="BO201">
            <v>343000</v>
          </cell>
          <cell r="BP201">
            <v>318500</v>
          </cell>
          <cell r="BQ201">
            <v>294000</v>
          </cell>
          <cell r="BR201">
            <v>269500</v>
          </cell>
          <cell r="BS201">
            <v>245000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367500</v>
          </cell>
          <cell r="CA201">
            <v>0</v>
          </cell>
          <cell r="CB201">
            <v>0</v>
          </cell>
          <cell r="CC201">
            <v>0</v>
          </cell>
          <cell r="CD201">
            <v>367500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343000</v>
          </cell>
          <cell r="CL201">
            <v>0</v>
          </cell>
          <cell r="CM201">
            <v>0</v>
          </cell>
          <cell r="CN201">
            <v>0</v>
          </cell>
          <cell r="CO201">
            <v>343000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318500</v>
          </cell>
          <cell r="CW201">
            <v>0</v>
          </cell>
          <cell r="CX201">
            <v>0</v>
          </cell>
          <cell r="CY201">
            <v>0</v>
          </cell>
          <cell r="CZ201">
            <v>318500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294000</v>
          </cell>
          <cell r="DH201">
            <v>0</v>
          </cell>
          <cell r="DI201">
            <v>0</v>
          </cell>
          <cell r="DJ201">
            <v>0</v>
          </cell>
          <cell r="DK201">
            <v>294000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269500</v>
          </cell>
          <cell r="DS201">
            <v>0</v>
          </cell>
          <cell r="DT201">
            <v>0</v>
          </cell>
          <cell r="DU201">
            <v>0</v>
          </cell>
          <cell r="DV201">
            <v>269500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245000</v>
          </cell>
          <cell r="ED201">
            <v>0</v>
          </cell>
          <cell r="EE201">
            <v>0</v>
          </cell>
          <cell r="EF201">
            <v>0</v>
          </cell>
          <cell r="EG201">
            <v>245000</v>
          </cell>
          <cell r="EH201">
            <v>235309.53611110288</v>
          </cell>
          <cell r="EI201">
            <v>132190.46388889712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367500</v>
          </cell>
          <cell r="EO201">
            <v>0</v>
          </cell>
          <cell r="EP201">
            <v>367500</v>
          </cell>
          <cell r="EQ201">
            <v>219622.23370369602</v>
          </cell>
          <cell r="ER201">
            <v>123377.76629630398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343000</v>
          </cell>
          <cell r="EX201">
            <v>0</v>
          </cell>
          <cell r="EY201">
            <v>343000</v>
          </cell>
          <cell r="EZ201">
            <v>203934.93129628914</v>
          </cell>
          <cell r="FA201">
            <v>114565.06870371083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318500</v>
          </cell>
          <cell r="FG201">
            <v>0</v>
          </cell>
          <cell r="FH201">
            <v>318500</v>
          </cell>
          <cell r="FI201">
            <v>188247.62888888229</v>
          </cell>
          <cell r="FJ201">
            <v>105752.3711111177</v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294000</v>
          </cell>
          <cell r="FP201">
            <v>0</v>
          </cell>
          <cell r="FQ201">
            <v>294000</v>
          </cell>
          <cell r="FR201">
            <v>172560.32648147544</v>
          </cell>
          <cell r="FS201">
            <v>96939.673518524549</v>
          </cell>
          <cell r="FT201">
            <v>0</v>
          </cell>
          <cell r="FU201">
            <v>0</v>
          </cell>
          <cell r="FV201">
            <v>0</v>
          </cell>
          <cell r="FW201">
            <v>0</v>
          </cell>
          <cell r="FX201">
            <v>269500</v>
          </cell>
          <cell r="FY201">
            <v>0</v>
          </cell>
          <cell r="FZ201">
            <v>269500</v>
          </cell>
          <cell r="GA201">
            <v>156873.02407406858</v>
          </cell>
          <cell r="GB201">
            <v>88126.975925931401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245000</v>
          </cell>
          <cell r="GH201">
            <v>0</v>
          </cell>
          <cell r="GI201">
            <v>245000</v>
          </cell>
        </row>
        <row r="202">
          <cell r="E202" t="str">
            <v>OperationsEVP Office - OperationsN2</v>
          </cell>
          <cell r="F202" t="str">
            <v>Attendence at HOI Board meetings</v>
          </cell>
          <cell r="G202">
            <v>2</v>
          </cell>
          <cell r="H202" t="str">
            <v>EVP Office - Operations</v>
          </cell>
          <cell r="I202" t="str">
            <v>OperationsEVP Office - Operations2</v>
          </cell>
          <cell r="J202" t="str">
            <v>Attendence at HOI Board meetings</v>
          </cell>
          <cell r="K202" t="str">
            <v>Non-energy Rev_Assets Blend</v>
          </cell>
          <cell r="L202" t="str">
            <v>Non-energy Rev_Assets Blend</v>
          </cell>
          <cell r="M202">
            <v>1</v>
          </cell>
          <cell r="N202">
            <v>35</v>
          </cell>
          <cell r="O202">
            <v>375000</v>
          </cell>
          <cell r="P202">
            <v>350000</v>
          </cell>
          <cell r="Q202">
            <v>325000</v>
          </cell>
          <cell r="R202">
            <v>300000</v>
          </cell>
          <cell r="S202">
            <v>275000</v>
          </cell>
          <cell r="T202">
            <v>250000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0.54190540384531483</v>
          </cell>
          <cell r="AN202">
            <v>0.41573997464319695</v>
          </cell>
          <cell r="AO202">
            <v>1.5521519246843687E-2</v>
          </cell>
          <cell r="AP202">
            <v>2.0702917567767144E-2</v>
          </cell>
          <cell r="AQ202">
            <v>6.1301846968775265E-3</v>
          </cell>
          <cell r="AR202">
            <v>0</v>
          </cell>
          <cell r="AS202">
            <v>0.95764537848851172</v>
          </cell>
          <cell r="AT202">
            <v>4.2354621511488354E-2</v>
          </cell>
          <cell r="AU202">
            <v>1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0</v>
          </cell>
          <cell r="FP202">
            <v>0</v>
          </cell>
          <cell r="FQ202">
            <v>0</v>
          </cell>
          <cell r="FR202">
            <v>0</v>
          </cell>
          <cell r="FS202">
            <v>0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0</v>
          </cell>
          <cell r="GF202">
            <v>0</v>
          </cell>
          <cell r="GG202">
            <v>0</v>
          </cell>
          <cell r="GH202">
            <v>0</v>
          </cell>
          <cell r="GI202">
            <v>0</v>
          </cell>
        </row>
        <row r="203">
          <cell r="E203" t="str">
            <v>OperationsEVP Office - OperationsN3</v>
          </cell>
          <cell r="F203" t="str">
            <v>Management of Remotes entity</v>
          </cell>
          <cell r="G203">
            <v>3</v>
          </cell>
          <cell r="H203" t="str">
            <v>EVP Office - Operations</v>
          </cell>
          <cell r="I203" t="str">
            <v>OperationsEVP Office - Operations3</v>
          </cell>
          <cell r="J203" t="str">
            <v>Management of Remotes entity</v>
          </cell>
          <cell r="K203" t="str">
            <v>All Direct</v>
          </cell>
          <cell r="L203" t="str">
            <v>All Direct</v>
          </cell>
          <cell r="M203">
            <v>1</v>
          </cell>
          <cell r="N203">
            <v>6</v>
          </cell>
          <cell r="O203">
            <v>375000</v>
          </cell>
          <cell r="P203">
            <v>350000</v>
          </cell>
          <cell r="Q203">
            <v>325000</v>
          </cell>
          <cell r="R203">
            <v>300000</v>
          </cell>
          <cell r="S203">
            <v>275000</v>
          </cell>
          <cell r="T203">
            <v>250000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0.02</v>
          </cell>
          <cell r="Z203">
            <v>0</v>
          </cell>
          <cell r="AA203">
            <v>0</v>
          </cell>
          <cell r="AB203">
            <v>0</v>
          </cell>
          <cell r="AC203">
            <v>0.02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1</v>
          </cell>
          <cell r="AI203">
            <v>0</v>
          </cell>
          <cell r="AJ203">
            <v>0</v>
          </cell>
          <cell r="AK203">
            <v>0</v>
          </cell>
          <cell r="AL203">
            <v>1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1</v>
          </cell>
          <cell r="BD203">
            <v>1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0.02</v>
          </cell>
          <cell r="BJ203">
            <v>0</v>
          </cell>
          <cell r="BK203">
            <v>0</v>
          </cell>
          <cell r="BL203">
            <v>0.02</v>
          </cell>
          <cell r="BM203">
            <v>0.02</v>
          </cell>
          <cell r="BN203">
            <v>7500</v>
          </cell>
          <cell r="BO203">
            <v>7000</v>
          </cell>
          <cell r="BP203">
            <v>6500</v>
          </cell>
          <cell r="BQ203">
            <v>6000</v>
          </cell>
          <cell r="BR203">
            <v>5500</v>
          </cell>
          <cell r="BS203">
            <v>5000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7500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7500</v>
          </cell>
          <cell r="CD203">
            <v>7500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7000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7000</v>
          </cell>
          <cell r="CO203">
            <v>7000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6500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6500</v>
          </cell>
          <cell r="CZ203">
            <v>6500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6000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6000</v>
          </cell>
          <cell r="DK203">
            <v>6000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5500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5500</v>
          </cell>
          <cell r="DV203">
            <v>5500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5000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5000</v>
          </cell>
          <cell r="EG203">
            <v>5000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7500</v>
          </cell>
          <cell r="EM203">
            <v>0</v>
          </cell>
          <cell r="EN203">
            <v>0</v>
          </cell>
          <cell r="EO203">
            <v>7500</v>
          </cell>
          <cell r="EP203">
            <v>7500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7000</v>
          </cell>
          <cell r="EV203">
            <v>0</v>
          </cell>
          <cell r="EW203">
            <v>0</v>
          </cell>
          <cell r="EX203">
            <v>7000</v>
          </cell>
          <cell r="EY203">
            <v>7000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6500</v>
          </cell>
          <cell r="FE203">
            <v>0</v>
          </cell>
          <cell r="FF203">
            <v>0</v>
          </cell>
          <cell r="FG203">
            <v>6500</v>
          </cell>
          <cell r="FH203">
            <v>6500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  <cell r="FM203">
            <v>6000</v>
          </cell>
          <cell r="FN203">
            <v>0</v>
          </cell>
          <cell r="FO203">
            <v>0</v>
          </cell>
          <cell r="FP203">
            <v>6000</v>
          </cell>
          <cell r="FQ203">
            <v>6000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5500</v>
          </cell>
          <cell r="FW203">
            <v>0</v>
          </cell>
          <cell r="FX203">
            <v>0</v>
          </cell>
          <cell r="FY203">
            <v>5500</v>
          </cell>
          <cell r="FZ203">
            <v>5500</v>
          </cell>
          <cell r="GA203">
            <v>0</v>
          </cell>
          <cell r="GB203">
            <v>0</v>
          </cell>
          <cell r="GC203">
            <v>0</v>
          </cell>
          <cell r="GD203">
            <v>0</v>
          </cell>
          <cell r="GE203">
            <v>5000</v>
          </cell>
          <cell r="GF203">
            <v>0</v>
          </cell>
          <cell r="GG203">
            <v>0</v>
          </cell>
          <cell r="GH203">
            <v>5000</v>
          </cell>
          <cell r="GI203">
            <v>5000</v>
          </cell>
        </row>
        <row r="204">
          <cell r="E204" t="str">
            <v>Corporate RelationsCorporate Communications and External Relations and Executive OfficeL1</v>
          </cell>
          <cell r="F204" t="str">
            <v>Provide stakeholder consultation advice and support</v>
          </cell>
          <cell r="G204">
            <v>1</v>
          </cell>
          <cell r="H204" t="str">
            <v>Corporate Communications and External Relations and Executive Office</v>
          </cell>
          <cell r="I204" t="str">
            <v>Corporate RelationsCorporate Communications and External Relations and Executive Office1</v>
          </cell>
          <cell r="J204" t="str">
            <v>Provide stakeholder consultation advice and support</v>
          </cell>
          <cell r="K204" t="str">
            <v>Total capital</v>
          </cell>
          <cell r="L204" t="str">
            <v>Total capital</v>
          </cell>
          <cell r="M204">
            <v>1</v>
          </cell>
          <cell r="N204">
            <v>30</v>
          </cell>
          <cell r="O204">
            <v>4508552.8139997255</v>
          </cell>
          <cell r="P204">
            <v>4442033.513117224</v>
          </cell>
          <cell r="Q204">
            <v>4430371.4608119875</v>
          </cell>
          <cell r="R204">
            <v>4442497.3993033599</v>
          </cell>
          <cell r="S204">
            <v>4529094.7836144585</v>
          </cell>
          <cell r="T204">
            <v>4464602.7824282348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0.05</v>
          </cell>
          <cell r="AB204">
            <v>0</v>
          </cell>
          <cell r="AC204">
            <v>0.05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1</v>
          </cell>
          <cell r="AK204">
            <v>0</v>
          </cell>
          <cell r="AL204">
            <v>1</v>
          </cell>
          <cell r="AM204">
            <v>0.61316642219950368</v>
          </cell>
          <cell r="AN204">
            <v>0.36068879137424065</v>
          </cell>
          <cell r="AO204">
            <v>3.9037787617777217E-3</v>
          </cell>
          <cell r="AP204">
            <v>1.9921623105281863E-2</v>
          </cell>
          <cell r="AQ204">
            <v>2.3193845591960669E-3</v>
          </cell>
          <cell r="AR204">
            <v>0</v>
          </cell>
          <cell r="AS204">
            <v>0.97385521357374438</v>
          </cell>
          <cell r="AT204">
            <v>2.6144786426255652E-2</v>
          </cell>
          <cell r="AU204">
            <v>1</v>
          </cell>
          <cell r="AV204">
            <v>0.6296279094192806</v>
          </cell>
          <cell r="AW204">
            <v>0.37037209058071935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</v>
          </cell>
          <cell r="BC204">
            <v>0</v>
          </cell>
          <cell r="BD204">
            <v>1</v>
          </cell>
          <cell r="BE204">
            <v>3.1481395470964034E-2</v>
          </cell>
          <cell r="BF204">
            <v>1.8518604529035969E-2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0.05</v>
          </cell>
          <cell r="BL204">
            <v>0</v>
          </cell>
          <cell r="BM204">
            <v>0.05</v>
          </cell>
          <cell r="BN204">
            <v>225427.64069998628</v>
          </cell>
          <cell r="BO204">
            <v>222101.67565586121</v>
          </cell>
          <cell r="BP204">
            <v>221518.57304059938</v>
          </cell>
          <cell r="BQ204">
            <v>222124.86996516801</v>
          </cell>
          <cell r="BR204">
            <v>226454.73918072294</v>
          </cell>
          <cell r="BS204">
            <v>223230.13912141175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225427.64069998628</v>
          </cell>
          <cell r="CA204">
            <v>0</v>
          </cell>
          <cell r="CB204">
            <v>0</v>
          </cell>
          <cell r="CC204">
            <v>0</v>
          </cell>
          <cell r="CD204">
            <v>225427.64069998628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222101.67565586121</v>
          </cell>
          <cell r="CL204">
            <v>0</v>
          </cell>
          <cell r="CM204">
            <v>0</v>
          </cell>
          <cell r="CN204">
            <v>0</v>
          </cell>
          <cell r="CO204">
            <v>222101.67565586121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221518.57304059938</v>
          </cell>
          <cell r="CW204">
            <v>0</v>
          </cell>
          <cell r="CX204">
            <v>0</v>
          </cell>
          <cell r="CY204">
            <v>0</v>
          </cell>
          <cell r="CZ204">
            <v>221518.57304059938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222124.86996516801</v>
          </cell>
          <cell r="DH204">
            <v>0</v>
          </cell>
          <cell r="DI204">
            <v>0</v>
          </cell>
          <cell r="DJ204">
            <v>0</v>
          </cell>
          <cell r="DK204">
            <v>222124.86996516801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226454.73918072294</v>
          </cell>
          <cell r="DS204">
            <v>0</v>
          </cell>
          <cell r="DT204">
            <v>0</v>
          </cell>
          <cell r="DU204">
            <v>0</v>
          </cell>
          <cell r="DV204">
            <v>226454.73918072294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223230.13912141175</v>
          </cell>
          <cell r="ED204">
            <v>0</v>
          </cell>
          <cell r="EE204">
            <v>0</v>
          </cell>
          <cell r="EF204">
            <v>0</v>
          </cell>
          <cell r="EG204">
            <v>223230.13912141175</v>
          </cell>
          <cell r="EH204">
            <v>141935.53413925308</v>
          </cell>
          <cell r="EI204">
            <v>83492.106560733169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225427.64069998628</v>
          </cell>
          <cell r="EO204">
            <v>0</v>
          </cell>
          <cell r="EP204">
            <v>225427.64069998628</v>
          </cell>
          <cell r="EQ204">
            <v>139841.41372171903</v>
          </cell>
          <cell r="ER204">
            <v>82260.261934142181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222101.67565586121</v>
          </cell>
          <cell r="EX204">
            <v>0</v>
          </cell>
          <cell r="EY204">
            <v>222101.67565586121</v>
          </cell>
          <cell r="EZ204">
            <v>139474.2760410948</v>
          </cell>
          <cell r="FA204">
            <v>82044.296999504571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221518.57304059938</v>
          </cell>
          <cell r="FG204">
            <v>0</v>
          </cell>
          <cell r="FH204">
            <v>221518.57304059938</v>
          </cell>
          <cell r="FI204">
            <v>139856.01750619829</v>
          </cell>
          <cell r="FJ204">
            <v>82268.852458969719</v>
          </cell>
          <cell r="FK204">
            <v>0</v>
          </cell>
          <cell r="FL204">
            <v>0</v>
          </cell>
          <cell r="FM204">
            <v>0</v>
          </cell>
          <cell r="FN204">
            <v>0</v>
          </cell>
          <cell r="FO204">
            <v>222124.86996516801</v>
          </cell>
          <cell r="FP204">
            <v>0</v>
          </cell>
          <cell r="FQ204">
            <v>222124.86996516801</v>
          </cell>
          <cell r="FR204">
            <v>142582.22400844702</v>
          </cell>
          <cell r="FS204">
            <v>83872.515172275889</v>
          </cell>
          <cell r="FT204">
            <v>0</v>
          </cell>
          <cell r="FU204">
            <v>0</v>
          </cell>
          <cell r="FV204">
            <v>0</v>
          </cell>
          <cell r="FW204">
            <v>0</v>
          </cell>
          <cell r="FX204">
            <v>226454.73918072294</v>
          </cell>
          <cell r="FY204">
            <v>0</v>
          </cell>
          <cell r="FZ204">
            <v>226454.73918072294</v>
          </cell>
          <cell r="GA204">
            <v>140551.92581438963</v>
          </cell>
          <cell r="GB204">
            <v>82678.213307022088</v>
          </cell>
          <cell r="GC204">
            <v>0</v>
          </cell>
          <cell r="GD204">
            <v>0</v>
          </cell>
          <cell r="GE204">
            <v>0</v>
          </cell>
          <cell r="GF204">
            <v>0</v>
          </cell>
          <cell r="GG204">
            <v>223230.13912141175</v>
          </cell>
          <cell r="GH204">
            <v>0</v>
          </cell>
          <cell r="GI204">
            <v>223230.13912141175</v>
          </cell>
        </row>
        <row r="205">
          <cell r="E205" t="str">
            <v>Corporate RelationsCorporate Communications and External Relations and Executive OfficeL2</v>
          </cell>
          <cell r="F205" t="str">
            <v>Provide strategic communications advice to support various corporate initiatives</v>
          </cell>
          <cell r="G205">
            <v>2</v>
          </cell>
          <cell r="H205" t="str">
            <v>Corporate Communications and External Relations and Executive Office</v>
          </cell>
          <cell r="I205" t="str">
            <v>Corporate RelationsCorporate Communications and External Relations and Executive Office2</v>
          </cell>
          <cell r="J205" t="str">
            <v>Provide strategic communications advice to support various corporate initiatives</v>
          </cell>
          <cell r="K205" t="str">
            <v>Direct Dx</v>
          </cell>
          <cell r="L205" t="str">
            <v>Direct Dx</v>
          </cell>
          <cell r="M205">
            <v>1</v>
          </cell>
          <cell r="N205">
            <v>1</v>
          </cell>
          <cell r="O205">
            <v>4508552.8139997255</v>
          </cell>
          <cell r="P205">
            <v>4442033.513117224</v>
          </cell>
          <cell r="Q205">
            <v>4430371.4608119875</v>
          </cell>
          <cell r="R205">
            <v>4442497.3993033599</v>
          </cell>
          <cell r="S205">
            <v>4529094.7836144585</v>
          </cell>
          <cell r="T205">
            <v>4464602.7824282348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0.4</v>
          </cell>
          <cell r="AB205">
            <v>0</v>
          </cell>
          <cell r="AC205">
            <v>0.4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1</v>
          </cell>
          <cell r="AK205">
            <v>0</v>
          </cell>
          <cell r="AL205">
            <v>1</v>
          </cell>
          <cell r="AM205">
            <v>0</v>
          </cell>
          <cell r="AN205">
            <v>1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1</v>
          </cell>
          <cell r="AT205">
            <v>0</v>
          </cell>
          <cell r="AU205">
            <v>1</v>
          </cell>
          <cell r="AV205">
            <v>0</v>
          </cell>
          <cell r="AW205">
            <v>1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1</v>
          </cell>
          <cell r="BC205">
            <v>0</v>
          </cell>
          <cell r="BD205">
            <v>1</v>
          </cell>
          <cell r="BE205">
            <v>0</v>
          </cell>
          <cell r="BF205">
            <v>0.4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0.4</v>
          </cell>
          <cell r="BL205">
            <v>0</v>
          </cell>
          <cell r="BM205">
            <v>0.4</v>
          </cell>
          <cell r="BN205">
            <v>1803421.1255998902</v>
          </cell>
          <cell r="BO205">
            <v>1776813.4052468897</v>
          </cell>
          <cell r="BP205">
            <v>1772148.5843247951</v>
          </cell>
          <cell r="BQ205">
            <v>1776998.9597213441</v>
          </cell>
          <cell r="BR205">
            <v>1811637.9134457835</v>
          </cell>
          <cell r="BS205">
            <v>1785841.112971294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1803421.1255998902</v>
          </cell>
          <cell r="CA205">
            <v>0</v>
          </cell>
          <cell r="CB205">
            <v>0</v>
          </cell>
          <cell r="CC205">
            <v>0</v>
          </cell>
          <cell r="CD205">
            <v>1803421.1255998902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1776813.4052468897</v>
          </cell>
          <cell r="CL205">
            <v>0</v>
          </cell>
          <cell r="CM205">
            <v>0</v>
          </cell>
          <cell r="CN205">
            <v>0</v>
          </cell>
          <cell r="CO205">
            <v>1776813.4052468897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1772148.5843247951</v>
          </cell>
          <cell r="CW205">
            <v>0</v>
          </cell>
          <cell r="CX205">
            <v>0</v>
          </cell>
          <cell r="CY205">
            <v>0</v>
          </cell>
          <cell r="CZ205">
            <v>1772148.5843247951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1776998.9597213441</v>
          </cell>
          <cell r="DH205">
            <v>0</v>
          </cell>
          <cell r="DI205">
            <v>0</v>
          </cell>
          <cell r="DJ205">
            <v>0</v>
          </cell>
          <cell r="DK205">
            <v>1776998.9597213441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1811637.9134457835</v>
          </cell>
          <cell r="DS205">
            <v>0</v>
          </cell>
          <cell r="DT205">
            <v>0</v>
          </cell>
          <cell r="DU205">
            <v>0</v>
          </cell>
          <cell r="DV205">
            <v>1811637.9134457835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1785841.112971294</v>
          </cell>
          <cell r="ED205">
            <v>0</v>
          </cell>
          <cell r="EE205">
            <v>0</v>
          </cell>
          <cell r="EF205">
            <v>0</v>
          </cell>
          <cell r="EG205">
            <v>1785841.112971294</v>
          </cell>
          <cell r="EH205">
            <v>0</v>
          </cell>
          <cell r="EI205">
            <v>1803421.1255998902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1803421.1255998902</v>
          </cell>
          <cell r="EO205">
            <v>0</v>
          </cell>
          <cell r="EP205">
            <v>1803421.1255998902</v>
          </cell>
          <cell r="EQ205">
            <v>0</v>
          </cell>
          <cell r="ER205">
            <v>1776813.4052468897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1776813.4052468897</v>
          </cell>
          <cell r="EX205">
            <v>0</v>
          </cell>
          <cell r="EY205">
            <v>1776813.4052468897</v>
          </cell>
          <cell r="EZ205">
            <v>0</v>
          </cell>
          <cell r="FA205">
            <v>1772148.5843247951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1772148.5843247951</v>
          </cell>
          <cell r="FG205">
            <v>0</v>
          </cell>
          <cell r="FH205">
            <v>1772148.5843247951</v>
          </cell>
          <cell r="FI205">
            <v>0</v>
          </cell>
          <cell r="FJ205">
            <v>1776998.9597213441</v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1776998.9597213441</v>
          </cell>
          <cell r="FP205">
            <v>0</v>
          </cell>
          <cell r="FQ205">
            <v>1776998.9597213441</v>
          </cell>
          <cell r="FR205">
            <v>0</v>
          </cell>
          <cell r="FS205">
            <v>1811637.9134457835</v>
          </cell>
          <cell r="FT205">
            <v>0</v>
          </cell>
          <cell r="FU205">
            <v>0</v>
          </cell>
          <cell r="FV205">
            <v>0</v>
          </cell>
          <cell r="FW205">
            <v>0</v>
          </cell>
          <cell r="FX205">
            <v>1811637.9134457835</v>
          </cell>
          <cell r="FY205">
            <v>0</v>
          </cell>
          <cell r="FZ205">
            <v>1811637.9134457835</v>
          </cell>
          <cell r="GA205">
            <v>0</v>
          </cell>
          <cell r="GB205">
            <v>1785841.112971294</v>
          </cell>
          <cell r="GC205">
            <v>0</v>
          </cell>
          <cell r="GD205">
            <v>0</v>
          </cell>
          <cell r="GE205">
            <v>0</v>
          </cell>
          <cell r="GF205">
            <v>0</v>
          </cell>
          <cell r="GG205">
            <v>1785841.112971294</v>
          </cell>
          <cell r="GH205">
            <v>0</v>
          </cell>
          <cell r="GI205">
            <v>1785841.112971294</v>
          </cell>
        </row>
        <row r="206">
          <cell r="E206" t="str">
            <v>Corporate RelationsCorporate Communications and External Relations and Executive OfficeL3</v>
          </cell>
          <cell r="F206" t="str">
            <v>Provide Media Relations advice and support for infrastructure investment, corporate sponsorships, financial results, power restoration, etc.</v>
          </cell>
          <cell r="G206">
            <v>3</v>
          </cell>
          <cell r="H206" t="str">
            <v>Corporate Communications and External Relations and Executive Office</v>
          </cell>
          <cell r="I206" t="str">
            <v>Corporate RelationsCorporate Communications and External Relations and Executive Office3</v>
          </cell>
          <cell r="J206" t="str">
            <v>Provide Media Relations advice and support for infrastructure investment, corporate sponsorships, financial results, power restoration, etc.</v>
          </cell>
          <cell r="K206" t="str">
            <v>Non-energy Rev_Assets Blend</v>
          </cell>
          <cell r="L206" t="str">
            <v>Non-energy Rev_Assets Blend</v>
          </cell>
          <cell r="M206">
            <v>1</v>
          </cell>
          <cell r="N206">
            <v>35</v>
          </cell>
          <cell r="O206">
            <v>4508552.8139997255</v>
          </cell>
          <cell r="P206">
            <v>4442033.513117224</v>
          </cell>
          <cell r="Q206">
            <v>4430371.4608119875</v>
          </cell>
          <cell r="R206">
            <v>4442497.3993033599</v>
          </cell>
          <cell r="S206">
            <v>4529094.7836144585</v>
          </cell>
          <cell r="T206">
            <v>4464602.7824282348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0.05</v>
          </cell>
          <cell r="AB206">
            <v>0</v>
          </cell>
          <cell r="AC206">
            <v>0.05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1</v>
          </cell>
          <cell r="AK206">
            <v>0</v>
          </cell>
          <cell r="AL206">
            <v>1</v>
          </cell>
          <cell r="AM206">
            <v>0.54190540384531483</v>
          </cell>
          <cell r="AN206">
            <v>0.41573997464319695</v>
          </cell>
          <cell r="AO206">
            <v>1.5521519246843687E-2</v>
          </cell>
          <cell r="AP206">
            <v>2.0702917567767144E-2</v>
          </cell>
          <cell r="AQ206">
            <v>6.1301846968775265E-3</v>
          </cell>
          <cell r="AR206">
            <v>0</v>
          </cell>
          <cell r="AS206">
            <v>0.95764537848851172</v>
          </cell>
          <cell r="AT206">
            <v>4.2354621511488354E-2</v>
          </cell>
          <cell r="AU206">
            <v>1</v>
          </cell>
          <cell r="AV206">
            <v>0.56587272911046138</v>
          </cell>
          <cell r="AW206">
            <v>0.43412727088953873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1</v>
          </cell>
          <cell r="BC206">
            <v>0</v>
          </cell>
          <cell r="BD206">
            <v>1</v>
          </cell>
          <cell r="BE206">
            <v>2.8293636455523071E-2</v>
          </cell>
          <cell r="BF206">
            <v>2.1706363544476939E-2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5.000000000000001E-2</v>
          </cell>
          <cell r="BL206">
            <v>0</v>
          </cell>
          <cell r="BM206">
            <v>5.000000000000001E-2</v>
          </cell>
          <cell r="BN206">
            <v>225427.64069998628</v>
          </cell>
          <cell r="BO206">
            <v>222101.67565586121</v>
          </cell>
          <cell r="BP206">
            <v>221518.57304059938</v>
          </cell>
          <cell r="BQ206">
            <v>222124.86996516801</v>
          </cell>
          <cell r="BR206">
            <v>226454.73918072294</v>
          </cell>
          <cell r="BS206">
            <v>223230.13912141175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225427.64069998628</v>
          </cell>
          <cell r="CA206">
            <v>0</v>
          </cell>
          <cell r="CB206">
            <v>0</v>
          </cell>
          <cell r="CC206">
            <v>0</v>
          </cell>
          <cell r="CD206">
            <v>225427.64069998628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222101.67565586121</v>
          </cell>
          <cell r="CL206">
            <v>0</v>
          </cell>
          <cell r="CM206">
            <v>0</v>
          </cell>
          <cell r="CN206">
            <v>0</v>
          </cell>
          <cell r="CO206">
            <v>222101.67565586121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221518.57304059938</v>
          </cell>
          <cell r="CW206">
            <v>0</v>
          </cell>
          <cell r="CX206">
            <v>0</v>
          </cell>
          <cell r="CY206">
            <v>0</v>
          </cell>
          <cell r="CZ206">
            <v>221518.57304059938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222124.86996516801</v>
          </cell>
          <cell r="DH206">
            <v>0</v>
          </cell>
          <cell r="DI206">
            <v>0</v>
          </cell>
          <cell r="DJ206">
            <v>0</v>
          </cell>
          <cell r="DK206">
            <v>222124.86996516801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226454.73918072294</v>
          </cell>
          <cell r="DS206">
            <v>0</v>
          </cell>
          <cell r="DT206">
            <v>0</v>
          </cell>
          <cell r="DU206">
            <v>0</v>
          </cell>
          <cell r="DV206">
            <v>226454.73918072294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223230.13912141175</v>
          </cell>
          <cell r="ED206">
            <v>0</v>
          </cell>
          <cell r="EE206">
            <v>0</v>
          </cell>
          <cell r="EF206">
            <v>0</v>
          </cell>
          <cell r="EG206">
            <v>223230.13912141175</v>
          </cell>
          <cell r="EH206">
            <v>127563.35425983375</v>
          </cell>
          <cell r="EI206">
            <v>97864.286440152544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225427.64069998628</v>
          </cell>
          <cell r="EO206">
            <v>0</v>
          </cell>
          <cell r="EP206">
            <v>225427.64069998628</v>
          </cell>
          <cell r="EQ206">
            <v>125681.28134338871</v>
          </cell>
          <cell r="ER206">
            <v>96420.394312472534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222101.67565586121</v>
          </cell>
          <cell r="EX206">
            <v>0</v>
          </cell>
          <cell r="EY206">
            <v>222101.67565586121</v>
          </cell>
          <cell r="EZ206">
            <v>125351.31947513905</v>
          </cell>
          <cell r="FA206">
            <v>96167.253565460356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221518.57304059938</v>
          </cell>
          <cell r="FG206">
            <v>0</v>
          </cell>
          <cell r="FH206">
            <v>221518.57304059938</v>
          </cell>
          <cell r="FI206">
            <v>125694.40637049597</v>
          </cell>
          <cell r="FJ206">
            <v>96430.463594672052</v>
          </cell>
          <cell r="FK206">
            <v>0</v>
          </cell>
          <cell r="FL206">
            <v>0</v>
          </cell>
          <cell r="FM206">
            <v>0</v>
          </cell>
          <cell r="FN206">
            <v>0</v>
          </cell>
          <cell r="FO206">
            <v>222124.86996516801</v>
          </cell>
          <cell r="FP206">
            <v>0</v>
          </cell>
          <cell r="FQ206">
            <v>222124.86996516801</v>
          </cell>
          <cell r="FR206">
            <v>128144.56128019342</v>
          </cell>
          <cell r="FS206">
            <v>98310.177900529554</v>
          </cell>
          <cell r="FT206">
            <v>0</v>
          </cell>
          <cell r="FU206">
            <v>0</v>
          </cell>
          <cell r="FV206">
            <v>0</v>
          </cell>
          <cell r="FW206">
            <v>0</v>
          </cell>
          <cell r="FX206">
            <v>226454.73918072294</v>
          </cell>
          <cell r="FY206">
            <v>0</v>
          </cell>
          <cell r="FZ206">
            <v>226454.73918072294</v>
          </cell>
          <cell r="GA206">
            <v>126319.84804434124</v>
          </cell>
          <cell r="GB206">
            <v>96910.291077070535</v>
          </cell>
          <cell r="GC206">
            <v>0</v>
          </cell>
          <cell r="GD206">
            <v>0</v>
          </cell>
          <cell r="GE206">
            <v>0</v>
          </cell>
          <cell r="GF206">
            <v>0</v>
          </cell>
          <cell r="GG206">
            <v>223230.13912141175</v>
          </cell>
          <cell r="GH206">
            <v>0</v>
          </cell>
          <cell r="GI206">
            <v>223230.13912141175</v>
          </cell>
        </row>
        <row r="207">
          <cell r="E207" t="str">
            <v>Corporate RelationsCorporate Communications and External Relations and Executive OfficeL4</v>
          </cell>
          <cell r="F207" t="str">
            <v>Develop and implement strategic employee communications plan</v>
          </cell>
          <cell r="G207">
            <v>4</v>
          </cell>
          <cell r="H207" t="str">
            <v>Corporate Communications and External Relations and Executive Office</v>
          </cell>
          <cell r="I207" t="str">
            <v>Corporate RelationsCorporate Communications and External Relations and Executive Office4</v>
          </cell>
          <cell r="J207" t="str">
            <v>Develop and implement strategic employee communications plan</v>
          </cell>
          <cell r="K207" t="str">
            <v>Non-energy Rev_Assets Blend</v>
          </cell>
          <cell r="L207" t="str">
            <v>Non-energy Rev_Assets Blend</v>
          </cell>
          <cell r="M207">
            <v>1</v>
          </cell>
          <cell r="N207">
            <v>35</v>
          </cell>
          <cell r="O207">
            <v>4508552.8139997255</v>
          </cell>
          <cell r="P207">
            <v>4442033.513117224</v>
          </cell>
          <cell r="Q207">
            <v>4430371.4608119875</v>
          </cell>
          <cell r="R207">
            <v>4442497.3993033599</v>
          </cell>
          <cell r="S207">
            <v>4529094.7836144585</v>
          </cell>
          <cell r="T207">
            <v>4464602.7824282348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0.15</v>
          </cell>
          <cell r="AB207">
            <v>0</v>
          </cell>
          <cell r="AC207">
            <v>0.15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K207">
            <v>0</v>
          </cell>
          <cell r="AL207">
            <v>1</v>
          </cell>
          <cell r="AM207">
            <v>0.54190540384531483</v>
          </cell>
          <cell r="AN207">
            <v>0.41573997464319695</v>
          </cell>
          <cell r="AO207">
            <v>1.5521519246843687E-2</v>
          </cell>
          <cell r="AP207">
            <v>2.0702917567767144E-2</v>
          </cell>
          <cell r="AQ207">
            <v>6.1301846968775265E-3</v>
          </cell>
          <cell r="AR207">
            <v>0</v>
          </cell>
          <cell r="AS207">
            <v>0.95764537848851172</v>
          </cell>
          <cell r="AT207">
            <v>4.2354621511488354E-2</v>
          </cell>
          <cell r="AU207">
            <v>1</v>
          </cell>
          <cell r="AV207">
            <v>0.56587272911046138</v>
          </cell>
          <cell r="AW207">
            <v>0.43412727088953873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</v>
          </cell>
          <cell r="BC207">
            <v>0</v>
          </cell>
          <cell r="BD207">
            <v>1</v>
          </cell>
          <cell r="BE207">
            <v>8.488090936656921E-2</v>
          </cell>
          <cell r="BF207">
            <v>6.5119090633430812E-2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0.15000000000000002</v>
          </cell>
          <cell r="BL207">
            <v>0</v>
          </cell>
          <cell r="BM207">
            <v>0.15000000000000002</v>
          </cell>
          <cell r="BN207">
            <v>676282.92209995876</v>
          </cell>
          <cell r="BO207">
            <v>666305.02696758357</v>
          </cell>
          <cell r="BP207">
            <v>664555.71912179806</v>
          </cell>
          <cell r="BQ207">
            <v>666374.60989550396</v>
          </cell>
          <cell r="BR207">
            <v>679364.2175421688</v>
          </cell>
          <cell r="BS207">
            <v>669690.41736423515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676282.92209995876</v>
          </cell>
          <cell r="CA207">
            <v>0</v>
          </cell>
          <cell r="CB207">
            <v>0</v>
          </cell>
          <cell r="CC207">
            <v>0</v>
          </cell>
          <cell r="CD207">
            <v>676282.92209995876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666305.02696758357</v>
          </cell>
          <cell r="CL207">
            <v>0</v>
          </cell>
          <cell r="CM207">
            <v>0</v>
          </cell>
          <cell r="CN207">
            <v>0</v>
          </cell>
          <cell r="CO207">
            <v>666305.02696758357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664555.71912179806</v>
          </cell>
          <cell r="CW207">
            <v>0</v>
          </cell>
          <cell r="CX207">
            <v>0</v>
          </cell>
          <cell r="CY207">
            <v>0</v>
          </cell>
          <cell r="CZ207">
            <v>664555.71912179806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666374.60989550396</v>
          </cell>
          <cell r="DH207">
            <v>0</v>
          </cell>
          <cell r="DI207">
            <v>0</v>
          </cell>
          <cell r="DJ207">
            <v>0</v>
          </cell>
          <cell r="DK207">
            <v>666374.60989550396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679364.2175421688</v>
          </cell>
          <cell r="DS207">
            <v>0</v>
          </cell>
          <cell r="DT207">
            <v>0</v>
          </cell>
          <cell r="DU207">
            <v>0</v>
          </cell>
          <cell r="DV207">
            <v>679364.2175421688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669690.41736423515</v>
          </cell>
          <cell r="ED207">
            <v>0</v>
          </cell>
          <cell r="EE207">
            <v>0</v>
          </cell>
          <cell r="EF207">
            <v>0</v>
          </cell>
          <cell r="EG207">
            <v>669690.41736423515</v>
          </cell>
          <cell r="EH207">
            <v>382690.0627795012</v>
          </cell>
          <cell r="EI207">
            <v>293592.85932045762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676282.92209995876</v>
          </cell>
          <cell r="EO207">
            <v>0</v>
          </cell>
          <cell r="EP207">
            <v>676282.92209995876</v>
          </cell>
          <cell r="EQ207">
            <v>377043.8440301661</v>
          </cell>
          <cell r="ER207">
            <v>289261.18293741759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666305.02696758357</v>
          </cell>
          <cell r="EX207">
            <v>0</v>
          </cell>
          <cell r="EY207">
            <v>666305.02696758357</v>
          </cell>
          <cell r="EZ207">
            <v>376053.95842541708</v>
          </cell>
          <cell r="FA207">
            <v>288501.76069638104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664555.71912179806</v>
          </cell>
          <cell r="FG207">
            <v>0</v>
          </cell>
          <cell r="FH207">
            <v>664555.71912179806</v>
          </cell>
          <cell r="FI207">
            <v>377083.21911148791</v>
          </cell>
          <cell r="FJ207">
            <v>289291.39078401617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666374.60989550396</v>
          </cell>
          <cell r="FP207">
            <v>0</v>
          </cell>
          <cell r="FQ207">
            <v>666374.60989550396</v>
          </cell>
          <cell r="FR207">
            <v>384433.68384058023</v>
          </cell>
          <cell r="FS207">
            <v>294930.53370158863</v>
          </cell>
          <cell r="FT207">
            <v>0</v>
          </cell>
          <cell r="FU207">
            <v>0</v>
          </cell>
          <cell r="FV207">
            <v>0</v>
          </cell>
          <cell r="FW207">
            <v>0</v>
          </cell>
          <cell r="FX207">
            <v>679364.2175421688</v>
          </cell>
          <cell r="FY207">
            <v>0</v>
          </cell>
          <cell r="FZ207">
            <v>679364.2175421688</v>
          </cell>
          <cell r="GA207">
            <v>378959.54413302365</v>
          </cell>
          <cell r="GB207">
            <v>290730.87323121156</v>
          </cell>
          <cell r="GC207">
            <v>0</v>
          </cell>
          <cell r="GD207">
            <v>0</v>
          </cell>
          <cell r="GE207">
            <v>0</v>
          </cell>
          <cell r="GF207">
            <v>0</v>
          </cell>
          <cell r="GG207">
            <v>669690.41736423515</v>
          </cell>
          <cell r="GH207">
            <v>0</v>
          </cell>
          <cell r="GI207">
            <v>669690.41736423515</v>
          </cell>
        </row>
        <row r="208">
          <cell r="E208" t="str">
            <v>Corporate RelationsCorporate Communications and External Relations and Executive OfficeL5</v>
          </cell>
          <cell r="F208" t="str">
            <v>Provide other internal communications support</v>
          </cell>
          <cell r="G208">
            <v>5</v>
          </cell>
          <cell r="H208" t="str">
            <v>Corporate Communications and External Relations and Executive Office</v>
          </cell>
          <cell r="I208" t="str">
            <v>Corporate RelationsCorporate Communications and External Relations and Executive Office5</v>
          </cell>
          <cell r="J208" t="str">
            <v>Provide other internal communications support</v>
          </cell>
          <cell r="K208" t="str">
            <v>Non-energy Rev_Assets Blend</v>
          </cell>
          <cell r="L208" t="str">
            <v>Non-energy Rev_Assets Blend</v>
          </cell>
          <cell r="M208">
            <v>1</v>
          </cell>
          <cell r="N208">
            <v>35</v>
          </cell>
          <cell r="O208">
            <v>4508552.8139997255</v>
          </cell>
          <cell r="P208">
            <v>4442033.513117224</v>
          </cell>
          <cell r="Q208">
            <v>4430371.4608119875</v>
          </cell>
          <cell r="R208">
            <v>4442497.3993033599</v>
          </cell>
          <cell r="S208">
            <v>4529094.7836144585</v>
          </cell>
          <cell r="T208">
            <v>4464602.7824282348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0.3</v>
          </cell>
          <cell r="AB208">
            <v>0</v>
          </cell>
          <cell r="AC208">
            <v>0.3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1</v>
          </cell>
          <cell r="AM208">
            <v>0.54190540384531483</v>
          </cell>
          <cell r="AN208">
            <v>0.41573997464319695</v>
          </cell>
          <cell r="AO208">
            <v>1.5521519246843687E-2</v>
          </cell>
          <cell r="AP208">
            <v>2.0702917567767144E-2</v>
          </cell>
          <cell r="AQ208">
            <v>6.1301846968775265E-3</v>
          </cell>
          <cell r="AR208">
            <v>0</v>
          </cell>
          <cell r="AS208">
            <v>0.95764537848851172</v>
          </cell>
          <cell r="AT208">
            <v>4.2354621511488354E-2</v>
          </cell>
          <cell r="AU208">
            <v>1</v>
          </cell>
          <cell r="AV208">
            <v>0.56587272911046138</v>
          </cell>
          <cell r="AW208">
            <v>0.43412727088953873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1</v>
          </cell>
          <cell r="BC208">
            <v>0</v>
          </cell>
          <cell r="BD208">
            <v>1</v>
          </cell>
          <cell r="BE208">
            <v>0.16976181873313842</v>
          </cell>
          <cell r="BF208">
            <v>0.13023818126686162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0.30000000000000004</v>
          </cell>
          <cell r="BL208">
            <v>0</v>
          </cell>
          <cell r="BM208">
            <v>0.30000000000000004</v>
          </cell>
          <cell r="BN208">
            <v>1352565.8441999175</v>
          </cell>
          <cell r="BO208">
            <v>1332610.0539351671</v>
          </cell>
          <cell r="BP208">
            <v>1329111.4382435961</v>
          </cell>
          <cell r="BQ208">
            <v>1332749.2197910079</v>
          </cell>
          <cell r="BR208">
            <v>1358728.4350843376</v>
          </cell>
          <cell r="BS208">
            <v>1339380.8347284703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1352565.8441999175</v>
          </cell>
          <cell r="CA208">
            <v>0</v>
          </cell>
          <cell r="CB208">
            <v>0</v>
          </cell>
          <cell r="CC208">
            <v>0</v>
          </cell>
          <cell r="CD208">
            <v>1352565.8441999175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1332610.0539351671</v>
          </cell>
          <cell r="CL208">
            <v>0</v>
          </cell>
          <cell r="CM208">
            <v>0</v>
          </cell>
          <cell r="CN208">
            <v>0</v>
          </cell>
          <cell r="CO208">
            <v>1332610.0539351671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1329111.4382435961</v>
          </cell>
          <cell r="CW208">
            <v>0</v>
          </cell>
          <cell r="CX208">
            <v>0</v>
          </cell>
          <cell r="CY208">
            <v>0</v>
          </cell>
          <cell r="CZ208">
            <v>1329111.4382435961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1332749.2197910079</v>
          </cell>
          <cell r="DH208">
            <v>0</v>
          </cell>
          <cell r="DI208">
            <v>0</v>
          </cell>
          <cell r="DJ208">
            <v>0</v>
          </cell>
          <cell r="DK208">
            <v>1332749.2197910079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1358728.4350843376</v>
          </cell>
          <cell r="DS208">
            <v>0</v>
          </cell>
          <cell r="DT208">
            <v>0</v>
          </cell>
          <cell r="DU208">
            <v>0</v>
          </cell>
          <cell r="DV208">
            <v>1358728.4350843376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1339380.8347284703</v>
          </cell>
          <cell r="ED208">
            <v>0</v>
          </cell>
          <cell r="EE208">
            <v>0</v>
          </cell>
          <cell r="EF208">
            <v>0</v>
          </cell>
          <cell r="EG208">
            <v>1339380.8347284703</v>
          </cell>
          <cell r="EH208">
            <v>765380.12555900239</v>
          </cell>
          <cell r="EI208">
            <v>587185.71864091523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1352565.8441999175</v>
          </cell>
          <cell r="EO208">
            <v>0</v>
          </cell>
          <cell r="EP208">
            <v>1352565.8441999175</v>
          </cell>
          <cell r="EQ208">
            <v>754087.68806033221</v>
          </cell>
          <cell r="ER208">
            <v>578522.36587483517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1332610.0539351671</v>
          </cell>
          <cell r="EX208">
            <v>0</v>
          </cell>
          <cell r="EY208">
            <v>1332610.0539351671</v>
          </cell>
          <cell r="EZ208">
            <v>752107.91685083415</v>
          </cell>
          <cell r="FA208">
            <v>577003.52139276208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1329111.4382435961</v>
          </cell>
          <cell r="FG208">
            <v>0</v>
          </cell>
          <cell r="FH208">
            <v>1329111.4382435961</v>
          </cell>
          <cell r="FI208">
            <v>754166.43822297582</v>
          </cell>
          <cell r="FJ208">
            <v>578582.78156803234</v>
          </cell>
          <cell r="FK208">
            <v>0</v>
          </cell>
          <cell r="FL208">
            <v>0</v>
          </cell>
          <cell r="FM208">
            <v>0</v>
          </cell>
          <cell r="FN208">
            <v>0</v>
          </cell>
          <cell r="FO208">
            <v>1332749.2197910079</v>
          </cell>
          <cell r="FP208">
            <v>0</v>
          </cell>
          <cell r="FQ208">
            <v>1332749.2197910079</v>
          </cell>
          <cell r="FR208">
            <v>768867.36768116045</v>
          </cell>
          <cell r="FS208">
            <v>589861.06740317727</v>
          </cell>
          <cell r="FT208">
            <v>0</v>
          </cell>
          <cell r="FU208">
            <v>0</v>
          </cell>
          <cell r="FV208">
            <v>0</v>
          </cell>
          <cell r="FW208">
            <v>0</v>
          </cell>
          <cell r="FX208">
            <v>1358728.4350843376</v>
          </cell>
          <cell r="FY208">
            <v>0</v>
          </cell>
          <cell r="FZ208">
            <v>1358728.4350843376</v>
          </cell>
          <cell r="GA208">
            <v>757919.0882660473</v>
          </cell>
          <cell r="GB208">
            <v>581461.74646242312</v>
          </cell>
          <cell r="GC208">
            <v>0</v>
          </cell>
          <cell r="GD208">
            <v>0</v>
          </cell>
          <cell r="GE208">
            <v>0</v>
          </cell>
          <cell r="GF208">
            <v>0</v>
          </cell>
          <cell r="GG208">
            <v>1339380.8347284703</v>
          </cell>
          <cell r="GH208">
            <v>0</v>
          </cell>
          <cell r="GI208">
            <v>1339380.8347284703</v>
          </cell>
        </row>
        <row r="209">
          <cell r="E209" t="str">
            <v>Corporate RelationsCorporate Communications and External Relations and Executive OfficeL6</v>
          </cell>
          <cell r="F209" t="str">
            <v>Other Department Activities</v>
          </cell>
          <cell r="G209">
            <v>6</v>
          </cell>
          <cell r="H209" t="str">
            <v>Corporate Communications and External Relations and Executive Office</v>
          </cell>
          <cell r="I209" t="str">
            <v>Corporate RelationsCorporate Communications and External Relations and Executive Office6</v>
          </cell>
          <cell r="J209" t="str">
            <v>Other Department Activities</v>
          </cell>
          <cell r="K209" t="str">
            <v>StrategyCorpAffairs (Internal)</v>
          </cell>
          <cell r="L209" t="str">
            <v>StrategyCorpAffairs (Internal)</v>
          </cell>
          <cell r="M209">
            <v>2</v>
          </cell>
          <cell r="N209">
            <v>69</v>
          </cell>
          <cell r="O209">
            <v>4508552.8139997255</v>
          </cell>
          <cell r="P209">
            <v>4442033.513117224</v>
          </cell>
          <cell r="Q209">
            <v>4430371.4608119875</v>
          </cell>
          <cell r="R209">
            <v>4442497.3993033599</v>
          </cell>
          <cell r="S209">
            <v>4529094.7836144585</v>
          </cell>
          <cell r="T209">
            <v>4464602.7824282348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0.05</v>
          </cell>
          <cell r="AB209">
            <v>0</v>
          </cell>
          <cell r="AC209">
            <v>0.05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1</v>
          </cell>
          <cell r="AM209">
            <v>0.33096606318546806</v>
          </cell>
          <cell r="AN209">
            <v>0.66903393681453183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0.99999999999999989</v>
          </cell>
          <cell r="AT209">
            <v>0</v>
          </cell>
          <cell r="AU209">
            <v>0.99999999999999989</v>
          </cell>
          <cell r="AV209">
            <v>0.33096606318546812</v>
          </cell>
          <cell r="AW209">
            <v>0.66903393681453194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1</v>
          </cell>
          <cell r="BC209">
            <v>0</v>
          </cell>
          <cell r="BD209">
            <v>1</v>
          </cell>
          <cell r="BE209">
            <v>1.6548303159273407E-2</v>
          </cell>
          <cell r="BF209">
            <v>3.3451696840726595E-2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0.05</v>
          </cell>
          <cell r="BL209">
            <v>0</v>
          </cell>
          <cell r="BM209">
            <v>0.05</v>
          </cell>
          <cell r="BN209">
            <v>225427.64069998628</v>
          </cell>
          <cell r="BO209">
            <v>222101.67565586121</v>
          </cell>
          <cell r="BP209">
            <v>221518.57304059938</v>
          </cell>
          <cell r="BQ209">
            <v>222124.86996516801</v>
          </cell>
          <cell r="BR209">
            <v>226454.73918072294</v>
          </cell>
          <cell r="BS209">
            <v>223230.13912141175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225427.64069998628</v>
          </cell>
          <cell r="CA209">
            <v>0</v>
          </cell>
          <cell r="CB209">
            <v>0</v>
          </cell>
          <cell r="CC209">
            <v>0</v>
          </cell>
          <cell r="CD209">
            <v>225427.64069998628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222101.67565586121</v>
          </cell>
          <cell r="CL209">
            <v>0</v>
          </cell>
          <cell r="CM209">
            <v>0</v>
          </cell>
          <cell r="CN209">
            <v>0</v>
          </cell>
          <cell r="CO209">
            <v>222101.67565586121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221518.57304059938</v>
          </cell>
          <cell r="CW209">
            <v>0</v>
          </cell>
          <cell r="CX209">
            <v>0</v>
          </cell>
          <cell r="CY209">
            <v>0</v>
          </cell>
          <cell r="CZ209">
            <v>221518.57304059938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222124.86996516801</v>
          </cell>
          <cell r="DH209">
            <v>0</v>
          </cell>
          <cell r="DI209">
            <v>0</v>
          </cell>
          <cell r="DJ209">
            <v>0</v>
          </cell>
          <cell r="DK209">
            <v>222124.86996516801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226454.73918072294</v>
          </cell>
          <cell r="DS209">
            <v>0</v>
          </cell>
          <cell r="DT209">
            <v>0</v>
          </cell>
          <cell r="DU209">
            <v>0</v>
          </cell>
          <cell r="DV209">
            <v>226454.73918072294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223230.13912141175</v>
          </cell>
          <cell r="ED209">
            <v>0</v>
          </cell>
          <cell r="EE209">
            <v>0</v>
          </cell>
          <cell r="EF209">
            <v>0</v>
          </cell>
          <cell r="EG209">
            <v>223230.13912141175</v>
          </cell>
          <cell r="EH209">
            <v>74608.898775662659</v>
          </cell>
          <cell r="EI209">
            <v>150818.74192432364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225427.64069998628</v>
          </cell>
          <cell r="EO209">
            <v>0</v>
          </cell>
          <cell r="EP209">
            <v>225427.64069998628</v>
          </cell>
          <cell r="EQ209">
            <v>73508.117218716114</v>
          </cell>
          <cell r="ER209">
            <v>148593.55843714511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222101.67565586121</v>
          </cell>
          <cell r="EX209">
            <v>0</v>
          </cell>
          <cell r="EY209">
            <v>222101.67565586121</v>
          </cell>
          <cell r="EZ209">
            <v>73315.130041709752</v>
          </cell>
          <cell r="FA209">
            <v>148203.44299888966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221518.57304059938</v>
          </cell>
          <cell r="FG209">
            <v>0</v>
          </cell>
          <cell r="FH209">
            <v>221518.57304059938</v>
          </cell>
          <cell r="FI209">
            <v>73515.793747955686</v>
          </cell>
          <cell r="FJ209">
            <v>148609.07621721234</v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222124.86996516801</v>
          </cell>
          <cell r="FP209">
            <v>0</v>
          </cell>
          <cell r="FQ209">
            <v>222124.86996516801</v>
          </cell>
          <cell r="FR209">
            <v>74948.833516335857</v>
          </cell>
          <cell r="FS209">
            <v>151505.9056643871</v>
          </cell>
          <cell r="FT209">
            <v>0</v>
          </cell>
          <cell r="FU209">
            <v>0</v>
          </cell>
          <cell r="FV209">
            <v>0</v>
          </cell>
          <cell r="FW209">
            <v>0</v>
          </cell>
          <cell r="FX209">
            <v>226454.73918072294</v>
          </cell>
          <cell r="FY209">
            <v>0</v>
          </cell>
          <cell r="FZ209">
            <v>226454.73918072294</v>
          </cell>
          <cell r="GA209">
            <v>73881.600329358</v>
          </cell>
          <cell r="GB209">
            <v>149348.53879205376</v>
          </cell>
          <cell r="GC209">
            <v>0</v>
          </cell>
          <cell r="GD209">
            <v>0</v>
          </cell>
          <cell r="GE209">
            <v>0</v>
          </cell>
          <cell r="GF209">
            <v>0</v>
          </cell>
          <cell r="GG209">
            <v>223230.13912141175</v>
          </cell>
          <cell r="GH209">
            <v>0</v>
          </cell>
          <cell r="GI209">
            <v>223230.13912141175</v>
          </cell>
        </row>
        <row r="210">
          <cell r="E210" t="str">
            <v>Corporate RelationsCorporate Communications and External Relations and Executive OfficeN1</v>
          </cell>
          <cell r="F210" t="str">
            <v>Provide stakeholder consultation advice and support</v>
          </cell>
          <cell r="G210">
            <v>1</v>
          </cell>
          <cell r="H210" t="str">
            <v>Corporate Communications and External Relations and Executive Office</v>
          </cell>
          <cell r="I210" t="str">
            <v>Corporate RelationsCorporate Communications and External Relations and Executive Office1</v>
          </cell>
          <cell r="J210" t="str">
            <v>Provide stakeholder consultation advice and support</v>
          </cell>
          <cell r="K210" t="str">
            <v>Total capital</v>
          </cell>
          <cell r="L210" t="str">
            <v>Total capital</v>
          </cell>
          <cell r="M210">
            <v>1</v>
          </cell>
          <cell r="N210">
            <v>30</v>
          </cell>
          <cell r="O210">
            <v>2120000</v>
          </cell>
          <cell r="P210">
            <v>2120000</v>
          </cell>
          <cell r="Q210">
            <v>2105000</v>
          </cell>
          <cell r="R210">
            <v>2095000</v>
          </cell>
          <cell r="S210">
            <v>2085000</v>
          </cell>
          <cell r="T210">
            <v>2085000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0.15</v>
          </cell>
          <cell r="AB210">
            <v>0</v>
          </cell>
          <cell r="AC210">
            <v>0.15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</v>
          </cell>
          <cell r="AK210">
            <v>0</v>
          </cell>
          <cell r="AL210">
            <v>1</v>
          </cell>
          <cell r="AM210">
            <v>0.61316642219950368</v>
          </cell>
          <cell r="AN210">
            <v>0.36068879137424065</v>
          </cell>
          <cell r="AO210">
            <v>3.9037787617777217E-3</v>
          </cell>
          <cell r="AP210">
            <v>1.9921623105281863E-2</v>
          </cell>
          <cell r="AQ210">
            <v>2.3193845591960669E-3</v>
          </cell>
          <cell r="AR210">
            <v>0</v>
          </cell>
          <cell r="AS210">
            <v>0.97385521357374438</v>
          </cell>
          <cell r="AT210">
            <v>2.6144786426255652E-2</v>
          </cell>
          <cell r="AU210">
            <v>1</v>
          </cell>
          <cell r="AV210">
            <v>0.6296279094192806</v>
          </cell>
          <cell r="AW210">
            <v>0.37037209058071935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1</v>
          </cell>
          <cell r="BC210">
            <v>0</v>
          </cell>
          <cell r="BD210">
            <v>1</v>
          </cell>
          <cell r="BE210">
            <v>9.4444186412892081E-2</v>
          </cell>
          <cell r="BF210">
            <v>5.55558135871079E-2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0.14999999999999997</v>
          </cell>
          <cell r="BL210">
            <v>0</v>
          </cell>
          <cell r="BM210">
            <v>0.14999999999999997</v>
          </cell>
          <cell r="BN210">
            <v>318000</v>
          </cell>
          <cell r="BO210">
            <v>318000</v>
          </cell>
          <cell r="BP210">
            <v>315750</v>
          </cell>
          <cell r="BQ210">
            <v>314250</v>
          </cell>
          <cell r="BR210">
            <v>312750</v>
          </cell>
          <cell r="BS210">
            <v>312750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318000</v>
          </cell>
          <cell r="CA210">
            <v>0</v>
          </cell>
          <cell r="CB210">
            <v>0</v>
          </cell>
          <cell r="CC210">
            <v>0</v>
          </cell>
          <cell r="CD210">
            <v>318000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318000</v>
          </cell>
          <cell r="CL210">
            <v>0</v>
          </cell>
          <cell r="CM210">
            <v>0</v>
          </cell>
          <cell r="CN210">
            <v>0</v>
          </cell>
          <cell r="CO210">
            <v>318000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315750</v>
          </cell>
          <cell r="CW210">
            <v>0</v>
          </cell>
          <cell r="CX210">
            <v>0</v>
          </cell>
          <cell r="CY210">
            <v>0</v>
          </cell>
          <cell r="CZ210">
            <v>315750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314250</v>
          </cell>
          <cell r="DH210">
            <v>0</v>
          </cell>
          <cell r="DI210">
            <v>0</v>
          </cell>
          <cell r="DJ210">
            <v>0</v>
          </cell>
          <cell r="DK210">
            <v>314250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312750</v>
          </cell>
          <cell r="DS210">
            <v>0</v>
          </cell>
          <cell r="DT210">
            <v>0</v>
          </cell>
          <cell r="DU210">
            <v>0</v>
          </cell>
          <cell r="DV210">
            <v>312750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312750</v>
          </cell>
          <cell r="ED210">
            <v>0</v>
          </cell>
          <cell r="EE210">
            <v>0</v>
          </cell>
          <cell r="EF210">
            <v>0</v>
          </cell>
          <cell r="EG210">
            <v>312750</v>
          </cell>
          <cell r="EH210">
            <v>200221.67519533122</v>
          </cell>
          <cell r="EI210">
            <v>117778.32480466875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318000</v>
          </cell>
          <cell r="EO210">
            <v>0</v>
          </cell>
          <cell r="EP210">
            <v>318000</v>
          </cell>
          <cell r="EQ210">
            <v>200221.67519533122</v>
          </cell>
          <cell r="ER210">
            <v>117778.32480466875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318000</v>
          </cell>
          <cell r="EX210">
            <v>0</v>
          </cell>
          <cell r="EY210">
            <v>318000</v>
          </cell>
          <cell r="EZ210">
            <v>198805.01239913784</v>
          </cell>
          <cell r="FA210">
            <v>116944.98760086214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315750</v>
          </cell>
          <cell r="FG210">
            <v>0</v>
          </cell>
          <cell r="FH210">
            <v>315750</v>
          </cell>
          <cell r="FI210">
            <v>197860.57053500894</v>
          </cell>
          <cell r="FJ210">
            <v>116389.42946499106</v>
          </cell>
          <cell r="FK210">
            <v>0</v>
          </cell>
          <cell r="FL210">
            <v>0</v>
          </cell>
          <cell r="FM210">
            <v>0</v>
          </cell>
          <cell r="FN210">
            <v>0</v>
          </cell>
          <cell r="FO210">
            <v>314250</v>
          </cell>
          <cell r="FP210">
            <v>0</v>
          </cell>
          <cell r="FQ210">
            <v>314250</v>
          </cell>
          <cell r="FR210">
            <v>196916.12867088002</v>
          </cell>
          <cell r="FS210">
            <v>115833.87132911998</v>
          </cell>
          <cell r="FT210">
            <v>0</v>
          </cell>
          <cell r="FU210">
            <v>0</v>
          </cell>
          <cell r="FV210">
            <v>0</v>
          </cell>
          <cell r="FW210">
            <v>0</v>
          </cell>
          <cell r="FX210">
            <v>312750</v>
          </cell>
          <cell r="FY210">
            <v>0</v>
          </cell>
          <cell r="FZ210">
            <v>312750</v>
          </cell>
          <cell r="GA210">
            <v>196916.12867088002</v>
          </cell>
          <cell r="GB210">
            <v>115833.87132911998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312750</v>
          </cell>
          <cell r="GH210">
            <v>0</v>
          </cell>
          <cell r="GI210">
            <v>312750</v>
          </cell>
        </row>
        <row r="211">
          <cell r="E211" t="str">
            <v>Corporate RelationsCorporate Communications and External Relations and Executive OfficeN2</v>
          </cell>
          <cell r="F211" t="str">
            <v>Provide strategic communications advice to support various corporate initiatives</v>
          </cell>
          <cell r="G211">
            <v>2</v>
          </cell>
          <cell r="H211" t="str">
            <v>Corporate Communications and External Relations and Executive Office</v>
          </cell>
          <cell r="I211" t="str">
            <v>Corporate RelationsCorporate Communications and External Relations and Executive Office2</v>
          </cell>
          <cell r="J211" t="str">
            <v>Provide strategic communications advice to support various corporate initiatives</v>
          </cell>
          <cell r="K211" t="str">
            <v>Direct Dx</v>
          </cell>
          <cell r="L211" t="str">
            <v>Direct Dx</v>
          </cell>
          <cell r="M211">
            <v>1</v>
          </cell>
          <cell r="N211">
            <v>1</v>
          </cell>
          <cell r="O211">
            <v>2120000</v>
          </cell>
          <cell r="P211">
            <v>2120000</v>
          </cell>
          <cell r="Q211">
            <v>2105000</v>
          </cell>
          <cell r="R211">
            <v>2095000</v>
          </cell>
          <cell r="S211">
            <v>2085000</v>
          </cell>
          <cell r="T211">
            <v>2085000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0.25</v>
          </cell>
          <cell r="AB211">
            <v>0</v>
          </cell>
          <cell r="AC211">
            <v>0.25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</v>
          </cell>
          <cell r="AK211">
            <v>0</v>
          </cell>
          <cell r="AL211">
            <v>1</v>
          </cell>
          <cell r="AM211">
            <v>0</v>
          </cell>
          <cell r="AN211">
            <v>1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1</v>
          </cell>
          <cell r="AT211">
            <v>0</v>
          </cell>
          <cell r="AU211">
            <v>1</v>
          </cell>
          <cell r="AV211">
            <v>0</v>
          </cell>
          <cell r="AW211">
            <v>1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1</v>
          </cell>
          <cell r="BC211">
            <v>0</v>
          </cell>
          <cell r="BD211">
            <v>1</v>
          </cell>
          <cell r="BE211">
            <v>0</v>
          </cell>
          <cell r="BF211">
            <v>0.25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0.25</v>
          </cell>
          <cell r="BL211">
            <v>0</v>
          </cell>
          <cell r="BM211">
            <v>0.25</v>
          </cell>
          <cell r="BN211">
            <v>530000</v>
          </cell>
          <cell r="BO211">
            <v>530000</v>
          </cell>
          <cell r="BP211">
            <v>526250</v>
          </cell>
          <cell r="BQ211">
            <v>523750</v>
          </cell>
          <cell r="BR211">
            <v>521250</v>
          </cell>
          <cell r="BS211">
            <v>521250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530000</v>
          </cell>
          <cell r="CA211">
            <v>0</v>
          </cell>
          <cell r="CB211">
            <v>0</v>
          </cell>
          <cell r="CC211">
            <v>0</v>
          </cell>
          <cell r="CD211">
            <v>530000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530000</v>
          </cell>
          <cell r="CL211">
            <v>0</v>
          </cell>
          <cell r="CM211">
            <v>0</v>
          </cell>
          <cell r="CN211">
            <v>0</v>
          </cell>
          <cell r="CO211">
            <v>530000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526250</v>
          </cell>
          <cell r="CW211">
            <v>0</v>
          </cell>
          <cell r="CX211">
            <v>0</v>
          </cell>
          <cell r="CY211">
            <v>0</v>
          </cell>
          <cell r="CZ211">
            <v>526250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523750</v>
          </cell>
          <cell r="DH211">
            <v>0</v>
          </cell>
          <cell r="DI211">
            <v>0</v>
          </cell>
          <cell r="DJ211">
            <v>0</v>
          </cell>
          <cell r="DK211">
            <v>523750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521250</v>
          </cell>
          <cell r="DS211">
            <v>0</v>
          </cell>
          <cell r="DT211">
            <v>0</v>
          </cell>
          <cell r="DU211">
            <v>0</v>
          </cell>
          <cell r="DV211">
            <v>521250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521250</v>
          </cell>
          <cell r="ED211">
            <v>0</v>
          </cell>
          <cell r="EE211">
            <v>0</v>
          </cell>
          <cell r="EF211">
            <v>0</v>
          </cell>
          <cell r="EG211">
            <v>521250</v>
          </cell>
          <cell r="EH211">
            <v>0</v>
          </cell>
          <cell r="EI211">
            <v>530000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530000</v>
          </cell>
          <cell r="EO211">
            <v>0</v>
          </cell>
          <cell r="EP211">
            <v>530000</v>
          </cell>
          <cell r="EQ211">
            <v>0</v>
          </cell>
          <cell r="ER211">
            <v>530000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530000</v>
          </cell>
          <cell r="EX211">
            <v>0</v>
          </cell>
          <cell r="EY211">
            <v>530000</v>
          </cell>
          <cell r="EZ211">
            <v>0</v>
          </cell>
          <cell r="FA211">
            <v>526250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526250</v>
          </cell>
          <cell r="FG211">
            <v>0</v>
          </cell>
          <cell r="FH211">
            <v>526250</v>
          </cell>
          <cell r="FI211">
            <v>0</v>
          </cell>
          <cell r="FJ211">
            <v>523750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523750</v>
          </cell>
          <cell r="FP211">
            <v>0</v>
          </cell>
          <cell r="FQ211">
            <v>523750</v>
          </cell>
          <cell r="FR211">
            <v>0</v>
          </cell>
          <cell r="FS211">
            <v>521250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521250</v>
          </cell>
          <cell r="FY211">
            <v>0</v>
          </cell>
          <cell r="FZ211">
            <v>521250</v>
          </cell>
          <cell r="GA211">
            <v>0</v>
          </cell>
          <cell r="GB211">
            <v>521250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521250</v>
          </cell>
          <cell r="GH211">
            <v>0</v>
          </cell>
          <cell r="GI211">
            <v>521250</v>
          </cell>
        </row>
        <row r="212">
          <cell r="E212" t="str">
            <v>Corporate RelationsCorporate Communications and External Relations and Executive OfficeN3</v>
          </cell>
          <cell r="F212" t="str">
            <v>Media Relations</v>
          </cell>
          <cell r="G212">
            <v>3</v>
          </cell>
          <cell r="H212" t="str">
            <v>Corporate Communications and External Relations and Executive Office</v>
          </cell>
          <cell r="I212" t="str">
            <v>Corporate RelationsCorporate Communications and External Relations and Executive Office3</v>
          </cell>
          <cell r="J212" t="str">
            <v>Media Relations</v>
          </cell>
          <cell r="K212" t="str">
            <v>Non-energy Rev_Assets Blend</v>
          </cell>
          <cell r="L212" t="str">
            <v>Non-energy Rev_Assets Blend</v>
          </cell>
          <cell r="M212">
            <v>1</v>
          </cell>
          <cell r="N212">
            <v>35</v>
          </cell>
          <cell r="O212">
            <v>2120000</v>
          </cell>
          <cell r="P212">
            <v>2120000</v>
          </cell>
          <cell r="Q212">
            <v>2105000</v>
          </cell>
          <cell r="R212">
            <v>2095000</v>
          </cell>
          <cell r="S212">
            <v>2085000</v>
          </cell>
          <cell r="T212">
            <v>2085000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0.15</v>
          </cell>
          <cell r="AB212">
            <v>0</v>
          </cell>
          <cell r="AC212">
            <v>0.15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1</v>
          </cell>
          <cell r="AK212">
            <v>0</v>
          </cell>
          <cell r="AL212">
            <v>1</v>
          </cell>
          <cell r="AM212">
            <v>0.54190540384531483</v>
          </cell>
          <cell r="AN212">
            <v>0.41573997464319695</v>
          </cell>
          <cell r="AO212">
            <v>1.5521519246843687E-2</v>
          </cell>
          <cell r="AP212">
            <v>2.0702917567767144E-2</v>
          </cell>
          <cell r="AQ212">
            <v>6.1301846968775265E-3</v>
          </cell>
          <cell r="AR212">
            <v>0</v>
          </cell>
          <cell r="AS212">
            <v>0.95764537848851172</v>
          </cell>
          <cell r="AT212">
            <v>4.2354621511488354E-2</v>
          </cell>
          <cell r="AU212">
            <v>1</v>
          </cell>
          <cell r="AV212">
            <v>0.56587272911046138</v>
          </cell>
          <cell r="AW212">
            <v>0.43412727088953873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1</v>
          </cell>
          <cell r="BC212">
            <v>0</v>
          </cell>
          <cell r="BD212">
            <v>1</v>
          </cell>
          <cell r="BE212">
            <v>8.488090936656921E-2</v>
          </cell>
          <cell r="BF212">
            <v>6.5119090633430812E-2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0.15000000000000002</v>
          </cell>
          <cell r="BL212">
            <v>0</v>
          </cell>
          <cell r="BM212">
            <v>0.15000000000000002</v>
          </cell>
          <cell r="BN212">
            <v>318000</v>
          </cell>
          <cell r="BO212">
            <v>318000</v>
          </cell>
          <cell r="BP212">
            <v>315750</v>
          </cell>
          <cell r="BQ212">
            <v>314250</v>
          </cell>
          <cell r="BR212">
            <v>312750</v>
          </cell>
          <cell r="BS212">
            <v>312750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318000</v>
          </cell>
          <cell r="CA212">
            <v>0</v>
          </cell>
          <cell r="CB212">
            <v>0</v>
          </cell>
          <cell r="CC212">
            <v>0</v>
          </cell>
          <cell r="CD212">
            <v>318000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318000</v>
          </cell>
          <cell r="CL212">
            <v>0</v>
          </cell>
          <cell r="CM212">
            <v>0</v>
          </cell>
          <cell r="CN212">
            <v>0</v>
          </cell>
          <cell r="CO212">
            <v>318000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315750</v>
          </cell>
          <cell r="CW212">
            <v>0</v>
          </cell>
          <cell r="CX212">
            <v>0</v>
          </cell>
          <cell r="CY212">
            <v>0</v>
          </cell>
          <cell r="CZ212">
            <v>315750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314250</v>
          </cell>
          <cell r="DH212">
            <v>0</v>
          </cell>
          <cell r="DI212">
            <v>0</v>
          </cell>
          <cell r="DJ212">
            <v>0</v>
          </cell>
          <cell r="DK212">
            <v>314250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312750</v>
          </cell>
          <cell r="DS212">
            <v>0</v>
          </cell>
          <cell r="DT212">
            <v>0</v>
          </cell>
          <cell r="DU212">
            <v>0</v>
          </cell>
          <cell r="DV212">
            <v>312750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312750</v>
          </cell>
          <cell r="ED212">
            <v>0</v>
          </cell>
          <cell r="EE212">
            <v>0</v>
          </cell>
          <cell r="EF212">
            <v>0</v>
          </cell>
          <cell r="EG212">
            <v>312750</v>
          </cell>
          <cell r="EH212">
            <v>179947.52785712673</v>
          </cell>
          <cell r="EI212">
            <v>138052.4721428733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318000</v>
          </cell>
          <cell r="EO212">
            <v>0</v>
          </cell>
          <cell r="EP212">
            <v>318000</v>
          </cell>
          <cell r="EQ212">
            <v>179947.52785712673</v>
          </cell>
          <cell r="ER212">
            <v>138052.4721428733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318000</v>
          </cell>
          <cell r="EX212">
            <v>0</v>
          </cell>
          <cell r="EY212">
            <v>318000</v>
          </cell>
          <cell r="EZ212">
            <v>178674.31421662818</v>
          </cell>
          <cell r="FA212">
            <v>137075.68578337185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315750</v>
          </cell>
          <cell r="FG212">
            <v>0</v>
          </cell>
          <cell r="FH212">
            <v>315750</v>
          </cell>
          <cell r="FI212">
            <v>177825.5051229625</v>
          </cell>
          <cell r="FJ212">
            <v>136424.49487703753</v>
          </cell>
          <cell r="FK212">
            <v>0</v>
          </cell>
          <cell r="FL212">
            <v>0</v>
          </cell>
          <cell r="FM212">
            <v>0</v>
          </cell>
          <cell r="FN212">
            <v>0</v>
          </cell>
          <cell r="FO212">
            <v>314250</v>
          </cell>
          <cell r="FP212">
            <v>0</v>
          </cell>
          <cell r="FQ212">
            <v>314250</v>
          </cell>
          <cell r="FR212">
            <v>176976.69602929679</v>
          </cell>
          <cell r="FS212">
            <v>135773.30397070324</v>
          </cell>
          <cell r="FT212">
            <v>0</v>
          </cell>
          <cell r="FU212">
            <v>0</v>
          </cell>
          <cell r="FV212">
            <v>0</v>
          </cell>
          <cell r="FW212">
            <v>0</v>
          </cell>
          <cell r="FX212">
            <v>312750</v>
          </cell>
          <cell r="FY212">
            <v>0</v>
          </cell>
          <cell r="FZ212">
            <v>312750</v>
          </cell>
          <cell r="GA212">
            <v>176976.69602929679</v>
          </cell>
          <cell r="GB212">
            <v>135773.30397070324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312750</v>
          </cell>
          <cell r="GH212">
            <v>0</v>
          </cell>
          <cell r="GI212">
            <v>312750</v>
          </cell>
        </row>
        <row r="213">
          <cell r="E213" t="str">
            <v>Corporate RelationsCorporate Communications and External Relations and Executive OfficeN4</v>
          </cell>
          <cell r="F213" t="str">
            <v>Develop and implement strategic employee communications plan</v>
          </cell>
          <cell r="G213">
            <v>4</v>
          </cell>
          <cell r="H213" t="str">
            <v>Corporate Communications and External Relations and Executive Office</v>
          </cell>
          <cell r="I213" t="str">
            <v>Corporate RelationsCorporate Communications and External Relations and Executive Office4</v>
          </cell>
          <cell r="J213" t="str">
            <v>Develop and implement strategic employee communications plan</v>
          </cell>
          <cell r="K213" t="str">
            <v>Non-energy Rev_Assets Blend</v>
          </cell>
          <cell r="L213" t="str">
            <v>Non-energy Rev_Assets Blend</v>
          </cell>
          <cell r="M213">
            <v>1</v>
          </cell>
          <cell r="N213">
            <v>35</v>
          </cell>
          <cell r="O213">
            <v>2120000</v>
          </cell>
          <cell r="P213">
            <v>2120000</v>
          </cell>
          <cell r="Q213">
            <v>2105000</v>
          </cell>
          <cell r="R213">
            <v>2095000</v>
          </cell>
          <cell r="S213">
            <v>2085000</v>
          </cell>
          <cell r="T213">
            <v>2085000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0.25</v>
          </cell>
          <cell r="AB213">
            <v>0</v>
          </cell>
          <cell r="AC213">
            <v>0.25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1</v>
          </cell>
          <cell r="AK213">
            <v>0</v>
          </cell>
          <cell r="AL213">
            <v>1</v>
          </cell>
          <cell r="AM213">
            <v>0.54190540384531483</v>
          </cell>
          <cell r="AN213">
            <v>0.41573997464319695</v>
          </cell>
          <cell r="AO213">
            <v>1.5521519246843687E-2</v>
          </cell>
          <cell r="AP213">
            <v>2.0702917567767144E-2</v>
          </cell>
          <cell r="AQ213">
            <v>6.1301846968775265E-3</v>
          </cell>
          <cell r="AR213">
            <v>0</v>
          </cell>
          <cell r="AS213">
            <v>0.95764537848851172</v>
          </cell>
          <cell r="AT213">
            <v>4.2354621511488354E-2</v>
          </cell>
          <cell r="AU213">
            <v>1</v>
          </cell>
          <cell r="AV213">
            <v>0.56587272911046138</v>
          </cell>
          <cell r="AW213">
            <v>0.43412727088953873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1</v>
          </cell>
          <cell r="BC213">
            <v>0</v>
          </cell>
          <cell r="BD213">
            <v>1</v>
          </cell>
          <cell r="BE213">
            <v>0.14146818227761535</v>
          </cell>
          <cell r="BF213">
            <v>0.10853181772238468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0.25</v>
          </cell>
          <cell r="BL213">
            <v>0</v>
          </cell>
          <cell r="BM213">
            <v>0.25</v>
          </cell>
          <cell r="BN213">
            <v>530000</v>
          </cell>
          <cell r="BO213">
            <v>530000</v>
          </cell>
          <cell r="BP213">
            <v>526250</v>
          </cell>
          <cell r="BQ213">
            <v>523750</v>
          </cell>
          <cell r="BR213">
            <v>521250</v>
          </cell>
          <cell r="BS213">
            <v>521250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530000</v>
          </cell>
          <cell r="CA213">
            <v>0</v>
          </cell>
          <cell r="CB213">
            <v>0</v>
          </cell>
          <cell r="CC213">
            <v>0</v>
          </cell>
          <cell r="CD213">
            <v>530000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530000</v>
          </cell>
          <cell r="CL213">
            <v>0</v>
          </cell>
          <cell r="CM213">
            <v>0</v>
          </cell>
          <cell r="CN213">
            <v>0</v>
          </cell>
          <cell r="CO213">
            <v>530000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526250</v>
          </cell>
          <cell r="CW213">
            <v>0</v>
          </cell>
          <cell r="CX213">
            <v>0</v>
          </cell>
          <cell r="CY213">
            <v>0</v>
          </cell>
          <cell r="CZ213">
            <v>526250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523750</v>
          </cell>
          <cell r="DH213">
            <v>0</v>
          </cell>
          <cell r="DI213">
            <v>0</v>
          </cell>
          <cell r="DJ213">
            <v>0</v>
          </cell>
          <cell r="DK213">
            <v>523750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521250</v>
          </cell>
          <cell r="DS213">
            <v>0</v>
          </cell>
          <cell r="DT213">
            <v>0</v>
          </cell>
          <cell r="DU213">
            <v>0</v>
          </cell>
          <cell r="DV213">
            <v>521250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521250</v>
          </cell>
          <cell r="ED213">
            <v>0</v>
          </cell>
          <cell r="EE213">
            <v>0</v>
          </cell>
          <cell r="EF213">
            <v>0</v>
          </cell>
          <cell r="EG213">
            <v>521250</v>
          </cell>
          <cell r="EH213">
            <v>299912.54642854451</v>
          </cell>
          <cell r="EI213">
            <v>230087.45357145552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530000</v>
          </cell>
          <cell r="EO213">
            <v>0</v>
          </cell>
          <cell r="EP213">
            <v>530000</v>
          </cell>
          <cell r="EQ213">
            <v>299912.54642854451</v>
          </cell>
          <cell r="ER213">
            <v>230087.45357145552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530000</v>
          </cell>
          <cell r="EX213">
            <v>0</v>
          </cell>
          <cell r="EY213">
            <v>530000</v>
          </cell>
          <cell r="EZ213">
            <v>297790.5236943803</v>
          </cell>
          <cell r="FA213">
            <v>228459.47630561976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526250</v>
          </cell>
          <cell r="FG213">
            <v>0</v>
          </cell>
          <cell r="FH213">
            <v>526250</v>
          </cell>
          <cell r="FI213">
            <v>296375.84187160415</v>
          </cell>
          <cell r="FJ213">
            <v>227374.15812839591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523750</v>
          </cell>
          <cell r="FP213">
            <v>0</v>
          </cell>
          <cell r="FQ213">
            <v>523750</v>
          </cell>
          <cell r="FR213">
            <v>294961.16004882799</v>
          </cell>
          <cell r="FS213">
            <v>226288.83995117206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521250</v>
          </cell>
          <cell r="FY213">
            <v>0</v>
          </cell>
          <cell r="FZ213">
            <v>521250</v>
          </cell>
          <cell r="GA213">
            <v>294961.16004882799</v>
          </cell>
          <cell r="GB213">
            <v>226288.83995117206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521250</v>
          </cell>
          <cell r="GH213">
            <v>0</v>
          </cell>
          <cell r="GI213">
            <v>521250</v>
          </cell>
        </row>
        <row r="214">
          <cell r="E214" t="str">
            <v>Corporate RelationsCorporate Communications and External Relations and Executive OfficeN5</v>
          </cell>
          <cell r="F214" t="str">
            <v>Provide Government Relations Advice and Support</v>
          </cell>
          <cell r="G214">
            <v>5</v>
          </cell>
          <cell r="H214" t="str">
            <v>Corporate Communications and External Relations and Executive Office</v>
          </cell>
          <cell r="I214" t="str">
            <v>Corporate RelationsCorporate Communications and External Relations and Executive Office5</v>
          </cell>
          <cell r="J214" t="str">
            <v>Provide Government Relations Advice and Support</v>
          </cell>
          <cell r="K214" t="str">
            <v>Non-energy Rev_Assets Blend</v>
          </cell>
          <cell r="L214" t="str">
            <v>Non-energy Rev_Assets Blend</v>
          </cell>
          <cell r="M214">
            <v>1</v>
          </cell>
          <cell r="N214">
            <v>35</v>
          </cell>
          <cell r="O214">
            <v>2120000</v>
          </cell>
          <cell r="P214">
            <v>2120000</v>
          </cell>
          <cell r="Q214">
            <v>2105000</v>
          </cell>
          <cell r="R214">
            <v>2095000</v>
          </cell>
          <cell r="S214">
            <v>2085000</v>
          </cell>
          <cell r="T214">
            <v>2085000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0.15</v>
          </cell>
          <cell r="AB214">
            <v>0</v>
          </cell>
          <cell r="AC214">
            <v>0.15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</v>
          </cell>
          <cell r="AK214">
            <v>0</v>
          </cell>
          <cell r="AL214">
            <v>1</v>
          </cell>
          <cell r="AM214">
            <v>0.54190540384531483</v>
          </cell>
          <cell r="AN214">
            <v>0.41573997464319695</v>
          </cell>
          <cell r="AO214">
            <v>1.5521519246843687E-2</v>
          </cell>
          <cell r="AP214">
            <v>2.0702917567767144E-2</v>
          </cell>
          <cell r="AQ214">
            <v>6.1301846968775265E-3</v>
          </cell>
          <cell r="AR214">
            <v>0</v>
          </cell>
          <cell r="AS214">
            <v>0.95764537848851172</v>
          </cell>
          <cell r="AT214">
            <v>4.2354621511488354E-2</v>
          </cell>
          <cell r="AU214">
            <v>1</v>
          </cell>
          <cell r="AV214">
            <v>0.56587272911046138</v>
          </cell>
          <cell r="AW214">
            <v>0.43412727088953873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</v>
          </cell>
          <cell r="BC214">
            <v>0</v>
          </cell>
          <cell r="BD214">
            <v>1</v>
          </cell>
          <cell r="BE214">
            <v>8.488090936656921E-2</v>
          </cell>
          <cell r="BF214">
            <v>6.5119090633430812E-2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0.15000000000000002</v>
          </cell>
          <cell r="BL214">
            <v>0</v>
          </cell>
          <cell r="BM214">
            <v>0.15000000000000002</v>
          </cell>
          <cell r="BN214">
            <v>318000</v>
          </cell>
          <cell r="BO214">
            <v>318000</v>
          </cell>
          <cell r="BP214">
            <v>315750</v>
          </cell>
          <cell r="BQ214">
            <v>314250</v>
          </cell>
          <cell r="BR214">
            <v>312750</v>
          </cell>
          <cell r="BS214">
            <v>312750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318000</v>
          </cell>
          <cell r="CA214">
            <v>0</v>
          </cell>
          <cell r="CB214">
            <v>0</v>
          </cell>
          <cell r="CC214">
            <v>0</v>
          </cell>
          <cell r="CD214">
            <v>318000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318000</v>
          </cell>
          <cell r="CL214">
            <v>0</v>
          </cell>
          <cell r="CM214">
            <v>0</v>
          </cell>
          <cell r="CN214">
            <v>0</v>
          </cell>
          <cell r="CO214">
            <v>318000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315750</v>
          </cell>
          <cell r="CW214">
            <v>0</v>
          </cell>
          <cell r="CX214">
            <v>0</v>
          </cell>
          <cell r="CY214">
            <v>0</v>
          </cell>
          <cell r="CZ214">
            <v>315750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314250</v>
          </cell>
          <cell r="DH214">
            <v>0</v>
          </cell>
          <cell r="DI214">
            <v>0</v>
          </cell>
          <cell r="DJ214">
            <v>0</v>
          </cell>
          <cell r="DK214">
            <v>314250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312750</v>
          </cell>
          <cell r="DS214">
            <v>0</v>
          </cell>
          <cell r="DT214">
            <v>0</v>
          </cell>
          <cell r="DU214">
            <v>0</v>
          </cell>
          <cell r="DV214">
            <v>312750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312750</v>
          </cell>
          <cell r="ED214">
            <v>0</v>
          </cell>
          <cell r="EE214">
            <v>0</v>
          </cell>
          <cell r="EF214">
            <v>0</v>
          </cell>
          <cell r="EG214">
            <v>312750</v>
          </cell>
          <cell r="EH214">
            <v>179947.52785712673</v>
          </cell>
          <cell r="EI214">
            <v>138052.4721428733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318000</v>
          </cell>
          <cell r="EO214">
            <v>0</v>
          </cell>
          <cell r="EP214">
            <v>318000</v>
          </cell>
          <cell r="EQ214">
            <v>179947.52785712673</v>
          </cell>
          <cell r="ER214">
            <v>138052.4721428733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318000</v>
          </cell>
          <cell r="EX214">
            <v>0</v>
          </cell>
          <cell r="EY214">
            <v>318000</v>
          </cell>
          <cell r="EZ214">
            <v>178674.31421662818</v>
          </cell>
          <cell r="FA214">
            <v>137075.68578337185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315750</v>
          </cell>
          <cell r="FG214">
            <v>0</v>
          </cell>
          <cell r="FH214">
            <v>315750</v>
          </cell>
          <cell r="FI214">
            <v>177825.5051229625</v>
          </cell>
          <cell r="FJ214">
            <v>136424.49487703753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314250</v>
          </cell>
          <cell r="FP214">
            <v>0</v>
          </cell>
          <cell r="FQ214">
            <v>314250</v>
          </cell>
          <cell r="FR214">
            <v>176976.69602929679</v>
          </cell>
          <cell r="FS214">
            <v>135773.30397070324</v>
          </cell>
          <cell r="FT214">
            <v>0</v>
          </cell>
          <cell r="FU214">
            <v>0</v>
          </cell>
          <cell r="FV214">
            <v>0</v>
          </cell>
          <cell r="FW214">
            <v>0</v>
          </cell>
          <cell r="FX214">
            <v>312750</v>
          </cell>
          <cell r="FY214">
            <v>0</v>
          </cell>
          <cell r="FZ214">
            <v>312750</v>
          </cell>
          <cell r="GA214">
            <v>176976.69602929679</v>
          </cell>
          <cell r="GB214">
            <v>135773.30397070324</v>
          </cell>
          <cell r="GC214">
            <v>0</v>
          </cell>
          <cell r="GD214">
            <v>0</v>
          </cell>
          <cell r="GE214">
            <v>0</v>
          </cell>
          <cell r="GF214">
            <v>0</v>
          </cell>
          <cell r="GG214">
            <v>312750</v>
          </cell>
          <cell r="GH214">
            <v>0</v>
          </cell>
          <cell r="GI214">
            <v>312750</v>
          </cell>
        </row>
        <row r="215">
          <cell r="E215" t="str">
            <v>Corporate RelationsCorporate Communications and External Relations and Executive OfficeN6</v>
          </cell>
          <cell r="F215" t="str">
            <v>Other Department Activities</v>
          </cell>
          <cell r="G215">
            <v>6</v>
          </cell>
          <cell r="H215" t="str">
            <v>Corporate Communications and External Relations and Executive Office</v>
          </cell>
          <cell r="I215" t="str">
            <v>Corporate RelationsCorporate Communications and External Relations and Executive Office6</v>
          </cell>
          <cell r="J215" t="str">
            <v>Other Department Activities</v>
          </cell>
          <cell r="K215" t="str">
            <v>StrategyCorpAffairs (Internal)</v>
          </cell>
          <cell r="L215" t="str">
            <v>StrategyCorpAffairs (Internal)</v>
          </cell>
          <cell r="M215">
            <v>2</v>
          </cell>
          <cell r="N215">
            <v>69</v>
          </cell>
          <cell r="O215">
            <v>2120000</v>
          </cell>
          <cell r="P215">
            <v>2120000</v>
          </cell>
          <cell r="Q215">
            <v>2105000</v>
          </cell>
          <cell r="R215">
            <v>2095000</v>
          </cell>
          <cell r="S215">
            <v>2085000</v>
          </cell>
          <cell r="T215">
            <v>2085000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0.05</v>
          </cell>
          <cell r="AB215">
            <v>0</v>
          </cell>
          <cell r="AC215">
            <v>0.05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</v>
          </cell>
          <cell r="AK215">
            <v>0</v>
          </cell>
          <cell r="AL215">
            <v>1</v>
          </cell>
          <cell r="AM215">
            <v>0.33096606318546806</v>
          </cell>
          <cell r="AN215">
            <v>0.66903393681453183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0.99999999999999989</v>
          </cell>
          <cell r="AT215">
            <v>0</v>
          </cell>
          <cell r="AU215">
            <v>0.99999999999999989</v>
          </cell>
          <cell r="AV215">
            <v>0.33096606318546812</v>
          </cell>
          <cell r="AW215">
            <v>0.66903393681453194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</v>
          </cell>
          <cell r="BC215">
            <v>0</v>
          </cell>
          <cell r="BD215">
            <v>1</v>
          </cell>
          <cell r="BE215">
            <v>1.6548303159273407E-2</v>
          </cell>
          <cell r="BF215">
            <v>3.3451696840726595E-2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0.05</v>
          </cell>
          <cell r="BL215">
            <v>0</v>
          </cell>
          <cell r="BM215">
            <v>0.05</v>
          </cell>
          <cell r="BN215">
            <v>106000</v>
          </cell>
          <cell r="BO215">
            <v>106000</v>
          </cell>
          <cell r="BP215">
            <v>105250</v>
          </cell>
          <cell r="BQ215">
            <v>104750</v>
          </cell>
          <cell r="BR215">
            <v>104250</v>
          </cell>
          <cell r="BS215">
            <v>104250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106000</v>
          </cell>
          <cell r="CA215">
            <v>0</v>
          </cell>
          <cell r="CB215">
            <v>0</v>
          </cell>
          <cell r="CC215">
            <v>0</v>
          </cell>
          <cell r="CD215">
            <v>106000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106000</v>
          </cell>
          <cell r="CL215">
            <v>0</v>
          </cell>
          <cell r="CM215">
            <v>0</v>
          </cell>
          <cell r="CN215">
            <v>0</v>
          </cell>
          <cell r="CO215">
            <v>106000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105250</v>
          </cell>
          <cell r="CW215">
            <v>0</v>
          </cell>
          <cell r="CX215">
            <v>0</v>
          </cell>
          <cell r="CY215">
            <v>0</v>
          </cell>
          <cell r="CZ215">
            <v>105250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104750</v>
          </cell>
          <cell r="DH215">
            <v>0</v>
          </cell>
          <cell r="DI215">
            <v>0</v>
          </cell>
          <cell r="DJ215">
            <v>0</v>
          </cell>
          <cell r="DK215">
            <v>104750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104250</v>
          </cell>
          <cell r="DS215">
            <v>0</v>
          </cell>
          <cell r="DT215">
            <v>0</v>
          </cell>
          <cell r="DU215">
            <v>0</v>
          </cell>
          <cell r="DV215">
            <v>104250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104250</v>
          </cell>
          <cell r="ED215">
            <v>0</v>
          </cell>
          <cell r="EE215">
            <v>0</v>
          </cell>
          <cell r="EF215">
            <v>0</v>
          </cell>
          <cell r="EG215">
            <v>104250</v>
          </cell>
          <cell r="EH215">
            <v>35082.402697659621</v>
          </cell>
          <cell r="EI215">
            <v>70917.597302340379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106000</v>
          </cell>
          <cell r="EO215">
            <v>0</v>
          </cell>
          <cell r="EP215">
            <v>106000</v>
          </cell>
          <cell r="EQ215">
            <v>35082.402697659621</v>
          </cell>
          <cell r="ER215">
            <v>70917.597302340379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106000</v>
          </cell>
          <cell r="EX215">
            <v>0</v>
          </cell>
          <cell r="EY215">
            <v>106000</v>
          </cell>
          <cell r="EZ215">
            <v>34834.17815027052</v>
          </cell>
          <cell r="FA215">
            <v>70415.821849729487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105250</v>
          </cell>
          <cell r="FG215">
            <v>0</v>
          </cell>
          <cell r="FH215">
            <v>105250</v>
          </cell>
          <cell r="FI215">
            <v>34668.695118677788</v>
          </cell>
          <cell r="FJ215">
            <v>70081.304881322227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104750</v>
          </cell>
          <cell r="FP215">
            <v>0</v>
          </cell>
          <cell r="FQ215">
            <v>104750</v>
          </cell>
          <cell r="FR215">
            <v>34503.212087085049</v>
          </cell>
          <cell r="FS215">
            <v>69746.787912914951</v>
          </cell>
          <cell r="FT215">
            <v>0</v>
          </cell>
          <cell r="FU215">
            <v>0</v>
          </cell>
          <cell r="FV215">
            <v>0</v>
          </cell>
          <cell r="FW215">
            <v>0</v>
          </cell>
          <cell r="FX215">
            <v>104250</v>
          </cell>
          <cell r="FY215">
            <v>0</v>
          </cell>
          <cell r="FZ215">
            <v>104250</v>
          </cell>
          <cell r="GA215">
            <v>34503.212087085049</v>
          </cell>
          <cell r="GB215">
            <v>69746.787912914951</v>
          </cell>
          <cell r="GC215">
            <v>0</v>
          </cell>
          <cell r="GD215">
            <v>0</v>
          </cell>
          <cell r="GE215">
            <v>0</v>
          </cell>
          <cell r="GF215">
            <v>0</v>
          </cell>
          <cell r="GG215">
            <v>104250</v>
          </cell>
          <cell r="GH215">
            <v>0</v>
          </cell>
          <cell r="GI215">
            <v>104250</v>
          </cell>
        </row>
        <row r="216">
          <cell r="E216" t="str">
            <v>Corporate RelationsFirst NationsL1</v>
          </cell>
          <cell r="F216" t="str">
            <v>Provide aboriginal consultation advice and support</v>
          </cell>
          <cell r="G216">
            <v>1</v>
          </cell>
          <cell r="H216" t="str">
            <v>First Nations</v>
          </cell>
          <cell r="I216" t="str">
            <v>Corporate RelationsFirst Nations1</v>
          </cell>
          <cell r="J216" t="str">
            <v>Provide aboriginal consultation advice and support</v>
          </cell>
          <cell r="K216" t="str">
            <v>Non-energy Rev_Assets Blend xBxTxR</v>
          </cell>
          <cell r="L216" t="str">
            <v>Non-energy Rev_Assets Blend xBxTxR</v>
          </cell>
          <cell r="M216">
            <v>-1</v>
          </cell>
          <cell r="N216">
            <v>37</v>
          </cell>
          <cell r="O216">
            <v>1931755.7264205904</v>
          </cell>
          <cell r="P216">
            <v>1955401.0349287021</v>
          </cell>
          <cell r="Q216">
            <v>1963775.3849462927</v>
          </cell>
          <cell r="R216">
            <v>1972804.1832245279</v>
          </cell>
          <cell r="S216">
            <v>2015706.4365349719</v>
          </cell>
          <cell r="T216">
            <v>2052090.4606800894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0.4</v>
          </cell>
          <cell r="AB216">
            <v>0</v>
          </cell>
          <cell r="AC216">
            <v>0.4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</v>
          </cell>
          <cell r="AK216">
            <v>0</v>
          </cell>
          <cell r="AL216">
            <v>1</v>
          </cell>
          <cell r="AM216">
            <v>0.61489487904823759</v>
          </cell>
          <cell r="AN216">
            <v>0.38510512095176236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1</v>
          </cell>
          <cell r="AT216">
            <v>0</v>
          </cell>
          <cell r="AU216">
            <v>1</v>
          </cell>
          <cell r="AV216">
            <v>0.61489487904823759</v>
          </cell>
          <cell r="AW216">
            <v>0.38510512095176236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1</v>
          </cell>
          <cell r="BC216">
            <v>0</v>
          </cell>
          <cell r="BD216">
            <v>1</v>
          </cell>
          <cell r="BE216">
            <v>0.24595795161929504</v>
          </cell>
          <cell r="BF216">
            <v>0.15404204838070495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0.4</v>
          </cell>
          <cell r="BL216">
            <v>0</v>
          </cell>
          <cell r="BM216">
            <v>0.4</v>
          </cell>
          <cell r="BN216">
            <v>772702.29056823626</v>
          </cell>
          <cell r="BO216">
            <v>782160.41397148091</v>
          </cell>
          <cell r="BP216">
            <v>785510.15397851716</v>
          </cell>
          <cell r="BQ216">
            <v>789121.67328981124</v>
          </cell>
          <cell r="BR216">
            <v>806282.57461398887</v>
          </cell>
          <cell r="BS216">
            <v>820836.18427203584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772702.29056823626</v>
          </cell>
          <cell r="CA216">
            <v>0</v>
          </cell>
          <cell r="CB216">
            <v>0</v>
          </cell>
          <cell r="CC216">
            <v>0</v>
          </cell>
          <cell r="CD216">
            <v>772702.29056823626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782160.41397148091</v>
          </cell>
          <cell r="CL216">
            <v>0</v>
          </cell>
          <cell r="CM216">
            <v>0</v>
          </cell>
          <cell r="CN216">
            <v>0</v>
          </cell>
          <cell r="CO216">
            <v>782160.41397148091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785510.15397851716</v>
          </cell>
          <cell r="CW216">
            <v>0</v>
          </cell>
          <cell r="CX216">
            <v>0</v>
          </cell>
          <cell r="CY216">
            <v>0</v>
          </cell>
          <cell r="CZ216">
            <v>785510.15397851716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789121.67328981124</v>
          </cell>
          <cell r="DH216">
            <v>0</v>
          </cell>
          <cell r="DI216">
            <v>0</v>
          </cell>
          <cell r="DJ216">
            <v>0</v>
          </cell>
          <cell r="DK216">
            <v>789121.67328981124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806282.57461398887</v>
          </cell>
          <cell r="DS216">
            <v>0</v>
          </cell>
          <cell r="DT216">
            <v>0</v>
          </cell>
          <cell r="DU216">
            <v>0</v>
          </cell>
          <cell r="DV216">
            <v>806282.57461398887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820836.18427203584</v>
          </cell>
          <cell r="ED216">
            <v>0</v>
          </cell>
          <cell r="EE216">
            <v>0</v>
          </cell>
          <cell r="EF216">
            <v>0</v>
          </cell>
          <cell r="EG216">
            <v>820836.18427203584</v>
          </cell>
          <cell r="EH216">
            <v>475130.68149925175</v>
          </cell>
          <cell r="EI216">
            <v>297571.60906898446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772702.29056823626</v>
          </cell>
          <cell r="EO216">
            <v>0</v>
          </cell>
          <cell r="EP216">
            <v>772702.29056823626</v>
          </cell>
          <cell r="EQ216">
            <v>480946.43314531317</v>
          </cell>
          <cell r="ER216">
            <v>301213.98082616768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782160.41397148091</v>
          </cell>
          <cell r="EX216">
            <v>0</v>
          </cell>
          <cell r="EY216">
            <v>782160.41397148091</v>
          </cell>
          <cell r="EZ216">
            <v>483006.1711217828</v>
          </cell>
          <cell r="FA216">
            <v>302503.98285673431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785510.15397851716</v>
          </cell>
          <cell r="FG216">
            <v>0</v>
          </cell>
          <cell r="FH216">
            <v>785510.15397851716</v>
          </cell>
          <cell r="FI216">
            <v>485226.87585188134</v>
          </cell>
          <cell r="FJ216">
            <v>303894.79743792984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789121.67328981124</v>
          </cell>
          <cell r="FP216">
            <v>0</v>
          </cell>
          <cell r="FQ216">
            <v>789121.67328981124</v>
          </cell>
          <cell r="FR216">
            <v>495779.02619597031</v>
          </cell>
          <cell r="FS216">
            <v>310503.54841801856</v>
          </cell>
          <cell r="FT216">
            <v>0</v>
          </cell>
          <cell r="FU216">
            <v>0</v>
          </cell>
          <cell r="FV216">
            <v>0</v>
          </cell>
          <cell r="FW216">
            <v>0</v>
          </cell>
          <cell r="FX216">
            <v>806282.57461398887</v>
          </cell>
          <cell r="FY216">
            <v>0</v>
          </cell>
          <cell r="FZ216">
            <v>806282.57461398887</v>
          </cell>
          <cell r="GA216">
            <v>504727.96624637034</v>
          </cell>
          <cell r="GB216">
            <v>316108.21802566544</v>
          </cell>
          <cell r="GC216">
            <v>0</v>
          </cell>
          <cell r="GD216">
            <v>0</v>
          </cell>
          <cell r="GE216">
            <v>0</v>
          </cell>
          <cell r="GF216">
            <v>0</v>
          </cell>
          <cell r="GG216">
            <v>820836.18427203584</v>
          </cell>
          <cell r="GH216">
            <v>0</v>
          </cell>
          <cell r="GI216">
            <v>820836.18427203584</v>
          </cell>
        </row>
        <row r="217">
          <cell r="E217" t="str">
            <v>Corporate RelationsFirst NationsL2</v>
          </cell>
          <cell r="F217" t="str">
            <v>Provide advice re aborignal HR strategies</v>
          </cell>
          <cell r="G217">
            <v>2</v>
          </cell>
          <cell r="H217" t="str">
            <v>First Nations</v>
          </cell>
          <cell r="I217" t="str">
            <v>Corporate RelationsFirst Nations2</v>
          </cell>
          <cell r="J217" t="str">
            <v>Provide advice re aborignal HR strategies</v>
          </cell>
          <cell r="K217" t="str">
            <v>Non-energy Rev_Assets Blend xBxTxR</v>
          </cell>
          <cell r="L217" t="str">
            <v>Non-energy Rev_Assets Blend xBxTxR</v>
          </cell>
          <cell r="M217">
            <v>-1</v>
          </cell>
          <cell r="N217">
            <v>37</v>
          </cell>
          <cell r="O217">
            <v>1931755.7264205904</v>
          </cell>
          <cell r="P217">
            <v>1955401.0349287021</v>
          </cell>
          <cell r="Q217">
            <v>1963775.3849462927</v>
          </cell>
          <cell r="R217">
            <v>1972804.1832245279</v>
          </cell>
          <cell r="S217">
            <v>2015706.4365349719</v>
          </cell>
          <cell r="T217">
            <v>2052090.4606800894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0.13</v>
          </cell>
          <cell r="AB217">
            <v>0</v>
          </cell>
          <cell r="AC217">
            <v>0.13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</v>
          </cell>
          <cell r="AK217">
            <v>0</v>
          </cell>
          <cell r="AL217">
            <v>1</v>
          </cell>
          <cell r="AM217">
            <v>0.61489487904823759</v>
          </cell>
          <cell r="AN217">
            <v>0.38510512095176236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1</v>
          </cell>
          <cell r="AT217">
            <v>0</v>
          </cell>
          <cell r="AU217">
            <v>1</v>
          </cell>
          <cell r="AV217">
            <v>0.61489487904823759</v>
          </cell>
          <cell r="AW217">
            <v>0.38510512095176236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1</v>
          </cell>
          <cell r="BC217">
            <v>0</v>
          </cell>
          <cell r="BD217">
            <v>1</v>
          </cell>
          <cell r="BE217">
            <v>7.9936334276270893E-2</v>
          </cell>
          <cell r="BF217">
            <v>5.0063665723729112E-2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0.13</v>
          </cell>
          <cell r="BL217">
            <v>0</v>
          </cell>
          <cell r="BM217">
            <v>0.13</v>
          </cell>
          <cell r="BN217">
            <v>251128.24443467677</v>
          </cell>
          <cell r="BO217">
            <v>254202.13454073126</v>
          </cell>
          <cell r="BP217">
            <v>255290.80004301807</v>
          </cell>
          <cell r="BQ217">
            <v>256464.54381918864</v>
          </cell>
          <cell r="BR217">
            <v>262041.83674954635</v>
          </cell>
          <cell r="BS217">
            <v>266771.75988841162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251128.24443467677</v>
          </cell>
          <cell r="CA217">
            <v>0</v>
          </cell>
          <cell r="CB217">
            <v>0</v>
          </cell>
          <cell r="CC217">
            <v>0</v>
          </cell>
          <cell r="CD217">
            <v>251128.24443467677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254202.13454073126</v>
          </cell>
          <cell r="CL217">
            <v>0</v>
          </cell>
          <cell r="CM217">
            <v>0</v>
          </cell>
          <cell r="CN217">
            <v>0</v>
          </cell>
          <cell r="CO217">
            <v>254202.13454073126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255290.80004301807</v>
          </cell>
          <cell r="CW217">
            <v>0</v>
          </cell>
          <cell r="CX217">
            <v>0</v>
          </cell>
          <cell r="CY217">
            <v>0</v>
          </cell>
          <cell r="CZ217">
            <v>255290.80004301807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256464.54381918864</v>
          </cell>
          <cell r="DH217">
            <v>0</v>
          </cell>
          <cell r="DI217">
            <v>0</v>
          </cell>
          <cell r="DJ217">
            <v>0</v>
          </cell>
          <cell r="DK217">
            <v>256464.54381918864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262041.83674954635</v>
          </cell>
          <cell r="DS217">
            <v>0</v>
          </cell>
          <cell r="DT217">
            <v>0</v>
          </cell>
          <cell r="DU217">
            <v>0</v>
          </cell>
          <cell r="DV217">
            <v>262041.83674954635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266771.75988841162</v>
          </cell>
          <cell r="ED217">
            <v>0</v>
          </cell>
          <cell r="EE217">
            <v>0</v>
          </cell>
          <cell r="EF217">
            <v>0</v>
          </cell>
          <cell r="EG217">
            <v>266771.75988841162</v>
          </cell>
          <cell r="EH217">
            <v>154417.47148725681</v>
          </cell>
          <cell r="EI217">
            <v>96710.772947419944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251128.24443467677</v>
          </cell>
          <cell r="EO217">
            <v>0</v>
          </cell>
          <cell r="EP217">
            <v>251128.24443467677</v>
          </cell>
          <cell r="EQ217">
            <v>156307.59077222677</v>
          </cell>
          <cell r="ER217">
            <v>97894.543768504474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254202.13454073126</v>
          </cell>
          <cell r="EX217">
            <v>0</v>
          </cell>
          <cell r="EY217">
            <v>254202.13454073126</v>
          </cell>
          <cell r="EZ217">
            <v>156977.00561457939</v>
          </cell>
          <cell r="FA217">
            <v>98313.794428438647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255290.80004301807</v>
          </cell>
          <cell r="FG217">
            <v>0</v>
          </cell>
          <cell r="FH217">
            <v>255290.80004301807</v>
          </cell>
          <cell r="FI217">
            <v>157698.73465186142</v>
          </cell>
          <cell r="FJ217">
            <v>98765.809167327199</v>
          </cell>
          <cell r="FK217">
            <v>0</v>
          </cell>
          <cell r="FL217">
            <v>0</v>
          </cell>
          <cell r="FM217">
            <v>0</v>
          </cell>
          <cell r="FN217">
            <v>0</v>
          </cell>
          <cell r="FO217">
            <v>256464.54381918864</v>
          </cell>
          <cell r="FP217">
            <v>0</v>
          </cell>
          <cell r="FQ217">
            <v>256464.54381918864</v>
          </cell>
          <cell r="FR217">
            <v>161128.18351369031</v>
          </cell>
          <cell r="FS217">
            <v>100913.65323585601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262041.83674954635</v>
          </cell>
          <cell r="FY217">
            <v>0</v>
          </cell>
          <cell r="FZ217">
            <v>262041.83674954635</v>
          </cell>
          <cell r="GA217">
            <v>164036.58903007035</v>
          </cell>
          <cell r="GB217">
            <v>102735.17085834125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266771.75988841162</v>
          </cell>
          <cell r="GH217">
            <v>0</v>
          </cell>
          <cell r="GI217">
            <v>266771.75988841162</v>
          </cell>
        </row>
        <row r="218">
          <cell r="E218" t="str">
            <v>Corporate RelationsFirst NationsL3</v>
          </cell>
          <cell r="F218" t="str">
            <v>Provide strategic advice to Remotes</v>
          </cell>
          <cell r="G218">
            <v>3</v>
          </cell>
          <cell r="H218" t="str">
            <v>First Nations</v>
          </cell>
          <cell r="I218" t="str">
            <v>Corporate RelationsFirst Nations3</v>
          </cell>
          <cell r="J218" t="str">
            <v>Provide strategic advice to Remotes</v>
          </cell>
          <cell r="K218" t="str">
            <v>All Direct</v>
          </cell>
          <cell r="L218" t="str">
            <v>All Direct</v>
          </cell>
          <cell r="M218">
            <v>1</v>
          </cell>
          <cell r="N218">
            <v>6</v>
          </cell>
          <cell r="O218">
            <v>1931755.7264205904</v>
          </cell>
          <cell r="P218">
            <v>1955401.0349287021</v>
          </cell>
          <cell r="Q218">
            <v>1963775.3849462927</v>
          </cell>
          <cell r="R218">
            <v>1972804.1832245279</v>
          </cell>
          <cell r="S218">
            <v>2015706.4365349719</v>
          </cell>
          <cell r="T218">
            <v>2052090.4606800894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0.02</v>
          </cell>
          <cell r="Z218">
            <v>0</v>
          </cell>
          <cell r="AA218">
            <v>0</v>
          </cell>
          <cell r="AB218">
            <v>0</v>
          </cell>
          <cell r="AC218">
            <v>0.02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1</v>
          </cell>
          <cell r="AI218">
            <v>0</v>
          </cell>
          <cell r="AJ218">
            <v>0</v>
          </cell>
          <cell r="AK218">
            <v>0</v>
          </cell>
          <cell r="AL218">
            <v>1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1</v>
          </cell>
          <cell r="BA218">
            <v>0</v>
          </cell>
          <cell r="BB218">
            <v>0</v>
          </cell>
          <cell r="BC218">
            <v>1</v>
          </cell>
          <cell r="BD218">
            <v>1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0.02</v>
          </cell>
          <cell r="BJ218">
            <v>0</v>
          </cell>
          <cell r="BK218">
            <v>0</v>
          </cell>
          <cell r="BL218">
            <v>0.02</v>
          </cell>
          <cell r="BM218">
            <v>0.02</v>
          </cell>
          <cell r="BN218">
            <v>38635.11452841181</v>
          </cell>
          <cell r="BO218">
            <v>39108.020698574044</v>
          </cell>
          <cell r="BP218">
            <v>39275.507698925852</v>
          </cell>
          <cell r="BQ218">
            <v>39456.083664490558</v>
          </cell>
          <cell r="BR218">
            <v>40314.128730699442</v>
          </cell>
          <cell r="BS218">
            <v>41041.809213601788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38635.11452841181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38635.11452841181</v>
          </cell>
          <cell r="CD218">
            <v>38635.11452841181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39108.020698574044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39108.020698574044</v>
          </cell>
          <cell r="CO218">
            <v>39108.020698574044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39275.507698925852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39275.507698925852</v>
          </cell>
          <cell r="CZ218">
            <v>39275.507698925852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39456.083664490558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39456.083664490558</v>
          </cell>
          <cell r="DK218">
            <v>39456.083664490558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40314.128730699442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40314.128730699442</v>
          </cell>
          <cell r="DV218">
            <v>40314.128730699442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41041.809213601788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41041.809213601788</v>
          </cell>
          <cell r="EG218">
            <v>41041.809213601788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38635.11452841181</v>
          </cell>
          <cell r="EM218">
            <v>0</v>
          </cell>
          <cell r="EN218">
            <v>0</v>
          </cell>
          <cell r="EO218">
            <v>38635.11452841181</v>
          </cell>
          <cell r="EP218">
            <v>38635.11452841181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39108.020698574044</v>
          </cell>
          <cell r="EV218">
            <v>0</v>
          </cell>
          <cell r="EW218">
            <v>0</v>
          </cell>
          <cell r="EX218">
            <v>39108.020698574044</v>
          </cell>
          <cell r="EY218">
            <v>39108.020698574044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39275.507698925852</v>
          </cell>
          <cell r="FE218">
            <v>0</v>
          </cell>
          <cell r="FF218">
            <v>0</v>
          </cell>
          <cell r="FG218">
            <v>39275.507698925852</v>
          </cell>
          <cell r="FH218">
            <v>39275.507698925852</v>
          </cell>
          <cell r="FI218">
            <v>0</v>
          </cell>
          <cell r="FJ218">
            <v>0</v>
          </cell>
          <cell r="FK218">
            <v>0</v>
          </cell>
          <cell r="FL218">
            <v>0</v>
          </cell>
          <cell r="FM218">
            <v>39456.083664490558</v>
          </cell>
          <cell r="FN218">
            <v>0</v>
          </cell>
          <cell r="FO218">
            <v>0</v>
          </cell>
          <cell r="FP218">
            <v>39456.083664490558</v>
          </cell>
          <cell r="FQ218">
            <v>39456.083664490558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40314.128730699442</v>
          </cell>
          <cell r="FW218">
            <v>0</v>
          </cell>
          <cell r="FX218">
            <v>0</v>
          </cell>
          <cell r="FY218">
            <v>40314.128730699442</v>
          </cell>
          <cell r="FZ218">
            <v>40314.128730699442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41041.809213601788</v>
          </cell>
          <cell r="GF218">
            <v>0</v>
          </cell>
          <cell r="GG218">
            <v>0</v>
          </cell>
          <cell r="GH218">
            <v>41041.809213601788</v>
          </cell>
          <cell r="GI218">
            <v>41041.809213601788</v>
          </cell>
        </row>
        <row r="219">
          <cell r="E219" t="str">
            <v>Corporate RelationsFirst NationsL4</v>
          </cell>
          <cell r="F219" t="str">
            <v>OTHER DEPARTMENT ACTIVITIES</v>
          </cell>
          <cell r="G219">
            <v>4</v>
          </cell>
          <cell r="H219" t="str">
            <v>First Nations</v>
          </cell>
          <cell r="I219" t="str">
            <v>Corporate RelationsFirst Nations4</v>
          </cell>
          <cell r="J219" t="str">
            <v>OTHER DEPARTMENT ACTIVITIES</v>
          </cell>
          <cell r="K219" t="str">
            <v>Non-energy Rev_Assets Blend xBxTxR</v>
          </cell>
          <cell r="L219" t="str">
            <v>Non-energy Rev_Assets Blend xBxTxR</v>
          </cell>
          <cell r="M219">
            <v>-1</v>
          </cell>
          <cell r="N219">
            <v>37</v>
          </cell>
          <cell r="O219">
            <v>1931755.7264205904</v>
          </cell>
          <cell r="P219">
            <v>1955401.0349287021</v>
          </cell>
          <cell r="Q219">
            <v>1963775.3849462927</v>
          </cell>
          <cell r="R219">
            <v>1972804.1832245279</v>
          </cell>
          <cell r="S219">
            <v>2015706.4365349719</v>
          </cell>
          <cell r="T219">
            <v>2052090.4606800894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0.45</v>
          </cell>
          <cell r="AB219">
            <v>0</v>
          </cell>
          <cell r="AC219">
            <v>0.45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</v>
          </cell>
          <cell r="AK219">
            <v>0</v>
          </cell>
          <cell r="AL219">
            <v>1</v>
          </cell>
          <cell r="AM219">
            <v>0.61489487904823759</v>
          </cell>
          <cell r="AN219">
            <v>0.38510512095176236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</v>
          </cell>
          <cell r="AT219">
            <v>0</v>
          </cell>
          <cell r="AU219">
            <v>1</v>
          </cell>
          <cell r="AV219">
            <v>0.61489487904823759</v>
          </cell>
          <cell r="AW219">
            <v>0.38510512095176236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1</v>
          </cell>
          <cell r="BC219">
            <v>0</v>
          </cell>
          <cell r="BD219">
            <v>1</v>
          </cell>
          <cell r="BE219">
            <v>0.2767026955717069</v>
          </cell>
          <cell r="BF219">
            <v>0.17329730442829305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0.44999999999999996</v>
          </cell>
          <cell r="BL219">
            <v>0</v>
          </cell>
          <cell r="BM219">
            <v>0.44999999999999996</v>
          </cell>
          <cell r="BN219">
            <v>869290.07688926568</v>
          </cell>
          <cell r="BO219">
            <v>879930.46571791591</v>
          </cell>
          <cell r="BP219">
            <v>883698.92322583171</v>
          </cell>
          <cell r="BQ219">
            <v>887761.88245103753</v>
          </cell>
          <cell r="BR219">
            <v>907067.89644073742</v>
          </cell>
          <cell r="BS219">
            <v>923440.70730604022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869290.07688926568</v>
          </cell>
          <cell r="CA219">
            <v>0</v>
          </cell>
          <cell r="CB219">
            <v>0</v>
          </cell>
          <cell r="CC219">
            <v>0</v>
          </cell>
          <cell r="CD219">
            <v>869290.07688926568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879930.46571791591</v>
          </cell>
          <cell r="CL219">
            <v>0</v>
          </cell>
          <cell r="CM219">
            <v>0</v>
          </cell>
          <cell r="CN219">
            <v>0</v>
          </cell>
          <cell r="CO219">
            <v>879930.46571791591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883698.92322583171</v>
          </cell>
          <cell r="CW219">
            <v>0</v>
          </cell>
          <cell r="CX219">
            <v>0</v>
          </cell>
          <cell r="CY219">
            <v>0</v>
          </cell>
          <cell r="CZ219">
            <v>883698.92322583171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887761.88245103753</v>
          </cell>
          <cell r="DH219">
            <v>0</v>
          </cell>
          <cell r="DI219">
            <v>0</v>
          </cell>
          <cell r="DJ219">
            <v>0</v>
          </cell>
          <cell r="DK219">
            <v>887761.88245103753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907067.89644073742</v>
          </cell>
          <cell r="DS219">
            <v>0</v>
          </cell>
          <cell r="DT219">
            <v>0</v>
          </cell>
          <cell r="DU219">
            <v>0</v>
          </cell>
          <cell r="DV219">
            <v>907067.89644073742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923440.70730604022</v>
          </cell>
          <cell r="ED219">
            <v>0</v>
          </cell>
          <cell r="EE219">
            <v>0</v>
          </cell>
          <cell r="EF219">
            <v>0</v>
          </cell>
          <cell r="EG219">
            <v>923440.70730604022</v>
          </cell>
          <cell r="EH219">
            <v>534522.01668665814</v>
          </cell>
          <cell r="EI219">
            <v>334768.06020260748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869290.07688926568</v>
          </cell>
          <cell r="EO219">
            <v>0</v>
          </cell>
          <cell r="EP219">
            <v>869290.07688926568</v>
          </cell>
          <cell r="EQ219">
            <v>541064.73728847725</v>
          </cell>
          <cell r="ER219">
            <v>338865.7284294386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879930.46571791591</v>
          </cell>
          <cell r="EX219">
            <v>0</v>
          </cell>
          <cell r="EY219">
            <v>879930.46571791591</v>
          </cell>
          <cell r="EZ219">
            <v>543381.94251200557</v>
          </cell>
          <cell r="FA219">
            <v>340316.98071382608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883698.92322583171</v>
          </cell>
          <cell r="FG219">
            <v>0</v>
          </cell>
          <cell r="FH219">
            <v>883698.92322583171</v>
          </cell>
          <cell r="FI219">
            <v>545880.23533336644</v>
          </cell>
          <cell r="FJ219">
            <v>341881.64711767103</v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887761.88245103753</v>
          </cell>
          <cell r="FP219">
            <v>0</v>
          </cell>
          <cell r="FQ219">
            <v>887761.88245103753</v>
          </cell>
          <cell r="FR219">
            <v>557751.40447046654</v>
          </cell>
          <cell r="FS219">
            <v>349316.49197027081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907067.89644073742</v>
          </cell>
          <cell r="FY219">
            <v>0</v>
          </cell>
          <cell r="FZ219">
            <v>907067.89644073742</v>
          </cell>
          <cell r="GA219">
            <v>567818.96202716662</v>
          </cell>
          <cell r="GB219">
            <v>355621.7452788736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923440.70730604022</v>
          </cell>
          <cell r="GH219">
            <v>0</v>
          </cell>
          <cell r="GI219">
            <v>923440.70730604022</v>
          </cell>
        </row>
        <row r="220">
          <cell r="E220" t="str">
            <v>Corporate RelationsFirst NationsL10</v>
          </cell>
          <cell r="F220" t="str">
            <v>OTHER DEPARTMENT ACTIVITIES</v>
          </cell>
          <cell r="G220">
            <v>10</v>
          </cell>
          <cell r="H220" t="str">
            <v>First Nations</v>
          </cell>
          <cell r="I220" t="str">
            <v>Corporate RelationsFirst Nations10</v>
          </cell>
          <cell r="J220" t="str">
            <v>OTHER DEPARTMENT ACTIVITIES</v>
          </cell>
          <cell r="K220" t="str">
            <v>Non-energy Rev_Assets Blend xBxTxR</v>
          </cell>
          <cell r="L220" t="str">
            <v>Non-energy Rev_Assets Blend xBxTxR</v>
          </cell>
          <cell r="M220">
            <v>-1</v>
          </cell>
          <cell r="N220">
            <v>37</v>
          </cell>
          <cell r="O220">
            <v>1931755.7264205904</v>
          </cell>
          <cell r="P220">
            <v>1955401.0349287021</v>
          </cell>
          <cell r="Q220">
            <v>1963775.3849462927</v>
          </cell>
          <cell r="R220">
            <v>1972804.1832245279</v>
          </cell>
          <cell r="S220">
            <v>2015706.4365349719</v>
          </cell>
          <cell r="T220">
            <v>2052090.4606800894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0.61489487904823759</v>
          </cell>
          <cell r="AN220">
            <v>0.38510512095176236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1</v>
          </cell>
          <cell r="AT220">
            <v>0</v>
          </cell>
          <cell r="AU220">
            <v>1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</row>
        <row r="221">
          <cell r="E221" t="str">
            <v>Corporate RelationsFirst NationsN1</v>
          </cell>
          <cell r="F221" t="str">
            <v>General Departmental Expenses</v>
          </cell>
          <cell r="G221">
            <v>1</v>
          </cell>
          <cell r="H221" t="str">
            <v>First Nations</v>
          </cell>
          <cell r="I221" t="str">
            <v>Corporate RelationsFirst Nations1</v>
          </cell>
          <cell r="J221" t="str">
            <v>General Departmental Expenses</v>
          </cell>
          <cell r="K221" t="str">
            <v>Non-energy Rev_Assets Blend xBxTxR</v>
          </cell>
          <cell r="L221" t="str">
            <v>Non-energy Rev_Assets Blend xBxTxR</v>
          </cell>
          <cell r="M221">
            <v>-1</v>
          </cell>
          <cell r="N221">
            <v>37</v>
          </cell>
          <cell r="O221">
            <v>1157000</v>
          </cell>
          <cell r="P221">
            <v>1157000</v>
          </cell>
          <cell r="Q221">
            <v>1157000</v>
          </cell>
          <cell r="R221">
            <v>1157000</v>
          </cell>
          <cell r="S221">
            <v>1157000</v>
          </cell>
          <cell r="T221">
            <v>1157000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0.02</v>
          </cell>
          <cell r="Z221">
            <v>0</v>
          </cell>
          <cell r="AA221">
            <v>0.98</v>
          </cell>
          <cell r="AB221">
            <v>0</v>
          </cell>
          <cell r="AC221">
            <v>1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0.02</v>
          </cell>
          <cell r="AI221">
            <v>0</v>
          </cell>
          <cell r="AJ221">
            <v>0.98</v>
          </cell>
          <cell r="AK221">
            <v>0</v>
          </cell>
          <cell r="AL221">
            <v>1</v>
          </cell>
          <cell r="AM221">
            <v>0.61489487904823759</v>
          </cell>
          <cell r="AN221">
            <v>0.38510512095176236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1</v>
          </cell>
          <cell r="AT221">
            <v>0</v>
          </cell>
          <cell r="AU221">
            <v>1</v>
          </cell>
          <cell r="AV221">
            <v>0.60259698146727281</v>
          </cell>
          <cell r="AW221">
            <v>0.37740301853272712</v>
          </cell>
          <cell r="AX221">
            <v>0</v>
          </cell>
          <cell r="AY221">
            <v>0</v>
          </cell>
          <cell r="AZ221">
            <v>0.02</v>
          </cell>
          <cell r="BA221">
            <v>0</v>
          </cell>
          <cell r="BB221">
            <v>0.98</v>
          </cell>
          <cell r="BC221">
            <v>0.02</v>
          </cell>
          <cell r="BD221">
            <v>1</v>
          </cell>
          <cell r="BE221">
            <v>0.60259698146727281</v>
          </cell>
          <cell r="BF221">
            <v>0.37740301853272712</v>
          </cell>
          <cell r="BG221">
            <v>0</v>
          </cell>
          <cell r="BH221">
            <v>0</v>
          </cell>
          <cell r="BI221">
            <v>0.02</v>
          </cell>
          <cell r="BJ221">
            <v>0</v>
          </cell>
          <cell r="BK221">
            <v>0.98</v>
          </cell>
          <cell r="BL221">
            <v>0.02</v>
          </cell>
          <cell r="BM221">
            <v>1</v>
          </cell>
          <cell r="BN221">
            <v>1157000</v>
          </cell>
          <cell r="BO221">
            <v>1157000</v>
          </cell>
          <cell r="BP221">
            <v>1157000</v>
          </cell>
          <cell r="BQ221">
            <v>1157000</v>
          </cell>
          <cell r="BR221">
            <v>1157000</v>
          </cell>
          <cell r="BS221">
            <v>1157000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23140</v>
          </cell>
          <cell r="BY221">
            <v>0</v>
          </cell>
          <cell r="BZ221">
            <v>1133860</v>
          </cell>
          <cell r="CA221">
            <v>0</v>
          </cell>
          <cell r="CB221">
            <v>0</v>
          </cell>
          <cell r="CC221">
            <v>23140</v>
          </cell>
          <cell r="CD221">
            <v>1157000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23140</v>
          </cell>
          <cell r="CJ221">
            <v>0</v>
          </cell>
          <cell r="CK221">
            <v>1133860</v>
          </cell>
          <cell r="CL221">
            <v>0</v>
          </cell>
          <cell r="CM221">
            <v>0</v>
          </cell>
          <cell r="CN221">
            <v>23140</v>
          </cell>
          <cell r="CO221">
            <v>1157000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23140</v>
          </cell>
          <cell r="CU221">
            <v>0</v>
          </cell>
          <cell r="CV221">
            <v>1133860</v>
          </cell>
          <cell r="CW221">
            <v>0</v>
          </cell>
          <cell r="CX221">
            <v>0</v>
          </cell>
          <cell r="CY221">
            <v>23140</v>
          </cell>
          <cell r="CZ221">
            <v>1157000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23140</v>
          </cell>
          <cell r="DF221">
            <v>0</v>
          </cell>
          <cell r="DG221">
            <v>1133860</v>
          </cell>
          <cell r="DH221">
            <v>0</v>
          </cell>
          <cell r="DI221">
            <v>0</v>
          </cell>
          <cell r="DJ221">
            <v>23140</v>
          </cell>
          <cell r="DK221">
            <v>1157000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23140</v>
          </cell>
          <cell r="DQ221">
            <v>0</v>
          </cell>
          <cell r="DR221">
            <v>1133860</v>
          </cell>
          <cell r="DS221">
            <v>0</v>
          </cell>
          <cell r="DT221">
            <v>0</v>
          </cell>
          <cell r="DU221">
            <v>23140</v>
          </cell>
          <cell r="DV221">
            <v>1157000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23140</v>
          </cell>
          <cell r="EB221">
            <v>0</v>
          </cell>
          <cell r="EC221">
            <v>1133860</v>
          </cell>
          <cell r="ED221">
            <v>0</v>
          </cell>
          <cell r="EE221">
            <v>0</v>
          </cell>
          <cell r="EF221">
            <v>23140</v>
          </cell>
          <cell r="EG221">
            <v>1157000</v>
          </cell>
          <cell r="EH221">
            <v>697204.70755763468</v>
          </cell>
          <cell r="EI221">
            <v>436655.29244236526</v>
          </cell>
          <cell r="EJ221">
            <v>0</v>
          </cell>
          <cell r="EK221">
            <v>0</v>
          </cell>
          <cell r="EL221">
            <v>23140</v>
          </cell>
          <cell r="EM221">
            <v>0</v>
          </cell>
          <cell r="EN221">
            <v>1133860</v>
          </cell>
          <cell r="EO221">
            <v>23140</v>
          </cell>
          <cell r="EP221">
            <v>1157000</v>
          </cell>
          <cell r="EQ221">
            <v>697204.70755763468</v>
          </cell>
          <cell r="ER221">
            <v>436655.29244236526</v>
          </cell>
          <cell r="ES221">
            <v>0</v>
          </cell>
          <cell r="ET221">
            <v>0</v>
          </cell>
          <cell r="EU221">
            <v>23140</v>
          </cell>
          <cell r="EV221">
            <v>0</v>
          </cell>
          <cell r="EW221">
            <v>1133860</v>
          </cell>
          <cell r="EX221">
            <v>23140</v>
          </cell>
          <cell r="EY221">
            <v>1157000</v>
          </cell>
          <cell r="EZ221">
            <v>697204.70755763468</v>
          </cell>
          <cell r="FA221">
            <v>436655.29244236526</v>
          </cell>
          <cell r="FB221">
            <v>0</v>
          </cell>
          <cell r="FC221">
            <v>0</v>
          </cell>
          <cell r="FD221">
            <v>23140</v>
          </cell>
          <cell r="FE221">
            <v>0</v>
          </cell>
          <cell r="FF221">
            <v>1133860</v>
          </cell>
          <cell r="FG221">
            <v>23140</v>
          </cell>
          <cell r="FH221">
            <v>1157000</v>
          </cell>
          <cell r="FI221">
            <v>697204.70755763468</v>
          </cell>
          <cell r="FJ221">
            <v>436655.29244236526</v>
          </cell>
          <cell r="FK221">
            <v>0</v>
          </cell>
          <cell r="FL221">
            <v>0</v>
          </cell>
          <cell r="FM221">
            <v>23140</v>
          </cell>
          <cell r="FN221">
            <v>0</v>
          </cell>
          <cell r="FO221">
            <v>1133860</v>
          </cell>
          <cell r="FP221">
            <v>23140</v>
          </cell>
          <cell r="FQ221">
            <v>1157000</v>
          </cell>
          <cell r="FR221">
            <v>697204.70755763468</v>
          </cell>
          <cell r="FS221">
            <v>436655.29244236526</v>
          </cell>
          <cell r="FT221">
            <v>0</v>
          </cell>
          <cell r="FU221">
            <v>0</v>
          </cell>
          <cell r="FV221">
            <v>23140</v>
          </cell>
          <cell r="FW221">
            <v>0</v>
          </cell>
          <cell r="FX221">
            <v>1133860</v>
          </cell>
          <cell r="FY221">
            <v>23140</v>
          </cell>
          <cell r="FZ221">
            <v>1157000</v>
          </cell>
          <cell r="GA221">
            <v>697204.70755763468</v>
          </cell>
          <cell r="GB221">
            <v>436655.29244236526</v>
          </cell>
          <cell r="GC221">
            <v>0</v>
          </cell>
          <cell r="GD221">
            <v>0</v>
          </cell>
          <cell r="GE221">
            <v>23140</v>
          </cell>
          <cell r="GF221">
            <v>0</v>
          </cell>
          <cell r="GG221">
            <v>1133860</v>
          </cell>
          <cell r="GH221">
            <v>23140</v>
          </cell>
          <cell r="GI221">
            <v>1157000</v>
          </cell>
        </row>
        <row r="222">
          <cell r="E222" t="str">
            <v>Corporate RelationsFirst NationsN10</v>
          </cell>
          <cell r="F222" t="str">
            <v>OTHER DEPARTMENT ACTIVITIES</v>
          </cell>
          <cell r="G222">
            <v>10</v>
          </cell>
          <cell r="H222" t="str">
            <v>First Nations</v>
          </cell>
          <cell r="I222" t="str">
            <v>Corporate RelationsFirst Nations10</v>
          </cell>
          <cell r="J222" t="str">
            <v>OTHER DEPARTMENT ACTIVITIES</v>
          </cell>
          <cell r="K222" t="str">
            <v>Non-energy Rev_Assets Blend xBxTxR</v>
          </cell>
          <cell r="L222" t="str">
            <v>Non-energy Rev_Assets Blend xBxTxR</v>
          </cell>
          <cell r="M222">
            <v>-1</v>
          </cell>
          <cell r="N222">
            <v>37</v>
          </cell>
          <cell r="O222">
            <v>1157000</v>
          </cell>
          <cell r="P222">
            <v>1157000</v>
          </cell>
          <cell r="Q222">
            <v>1157000</v>
          </cell>
          <cell r="R222">
            <v>1157000</v>
          </cell>
          <cell r="S222">
            <v>1157000</v>
          </cell>
          <cell r="T222">
            <v>1157000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0.61489487904823759</v>
          </cell>
          <cell r="AN222">
            <v>0.38510512095176236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1</v>
          </cell>
          <cell r="AT222">
            <v>0</v>
          </cell>
          <cell r="AU222">
            <v>1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H222">
            <v>0</v>
          </cell>
          <cell r="GI222">
            <v>0</v>
          </cell>
        </row>
        <row r="223">
          <cell r="E223" t="str">
            <v>Corporate RelationsExecutive OfficeL1</v>
          </cell>
          <cell r="F223" t="str">
            <v>General</v>
          </cell>
          <cell r="G223">
            <v>1</v>
          </cell>
          <cell r="H223" t="str">
            <v>Executive Office</v>
          </cell>
          <cell r="I223" t="str">
            <v>Corporate RelationsExecutive Office1</v>
          </cell>
          <cell r="J223" t="str">
            <v>General</v>
          </cell>
          <cell r="K223" t="str">
            <v>StrategyCorpAffairs (Internal)</v>
          </cell>
          <cell r="L223" t="str">
            <v>StrategyCorpAffairs (Internal)</v>
          </cell>
          <cell r="M223">
            <v>2</v>
          </cell>
          <cell r="N223">
            <v>69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</v>
          </cell>
          <cell r="AB223">
            <v>0</v>
          </cell>
          <cell r="AC223">
            <v>1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</v>
          </cell>
          <cell r="AK223">
            <v>0</v>
          </cell>
          <cell r="AL223">
            <v>1</v>
          </cell>
          <cell r="AM223">
            <v>0.33096606318546806</v>
          </cell>
          <cell r="AN223">
            <v>0.66903393681453183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0.99999999999999989</v>
          </cell>
          <cell r="AT223">
            <v>0</v>
          </cell>
          <cell r="AU223">
            <v>0.99999999999999989</v>
          </cell>
          <cell r="AV223">
            <v>0.33096606318546812</v>
          </cell>
          <cell r="AW223">
            <v>0.66903393681453194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1</v>
          </cell>
          <cell r="BC223">
            <v>0</v>
          </cell>
          <cell r="BD223">
            <v>1</v>
          </cell>
          <cell r="BE223">
            <v>0.33096606318546812</v>
          </cell>
          <cell r="BF223">
            <v>0.66903393681453194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1</v>
          </cell>
          <cell r="BL223">
            <v>0</v>
          </cell>
          <cell r="BM223">
            <v>1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0</v>
          </cell>
          <cell r="FT223">
            <v>0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0</v>
          </cell>
          <cell r="GF223">
            <v>0</v>
          </cell>
          <cell r="GG223">
            <v>0</v>
          </cell>
          <cell r="GH223">
            <v>0</v>
          </cell>
          <cell r="GI223">
            <v>0</v>
          </cell>
        </row>
        <row r="224">
          <cell r="E224" t="str">
            <v>Corporate RelationsExecutive OfficeN1</v>
          </cell>
          <cell r="F224" t="str">
            <v>General Departmental Expenses</v>
          </cell>
          <cell r="G224">
            <v>1</v>
          </cell>
          <cell r="H224" t="str">
            <v>Executive Office</v>
          </cell>
          <cell r="I224" t="str">
            <v>Corporate RelationsExecutive Office1</v>
          </cell>
          <cell r="J224" t="str">
            <v>General Departmental Expenses</v>
          </cell>
          <cell r="K224" t="str">
            <v>StrategyCorpAffairs (Internal)</v>
          </cell>
          <cell r="L224" t="str">
            <v>StrategyCorpAffairs (Internal)</v>
          </cell>
          <cell r="M224">
            <v>2</v>
          </cell>
          <cell r="N224">
            <v>69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</v>
          </cell>
          <cell r="AB224">
            <v>0</v>
          </cell>
          <cell r="AC224">
            <v>1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</v>
          </cell>
          <cell r="AK224">
            <v>0</v>
          </cell>
          <cell r="AL224">
            <v>1</v>
          </cell>
          <cell r="AM224">
            <v>0.33096606318546806</v>
          </cell>
          <cell r="AN224">
            <v>0.66903393681453183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0.99999999999999989</v>
          </cell>
          <cell r="AT224">
            <v>0</v>
          </cell>
          <cell r="AU224">
            <v>0.99999999999999989</v>
          </cell>
          <cell r="AV224">
            <v>0.33096606318546812</v>
          </cell>
          <cell r="AW224">
            <v>0.66903393681453194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1</v>
          </cell>
          <cell r="BC224">
            <v>0</v>
          </cell>
          <cell r="BD224">
            <v>1</v>
          </cell>
          <cell r="BE224">
            <v>0.33096606318546812</v>
          </cell>
          <cell r="BF224">
            <v>0.66903393681453194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1</v>
          </cell>
          <cell r="BL224">
            <v>0</v>
          </cell>
          <cell r="BM224">
            <v>1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L224">
            <v>0</v>
          </cell>
          <cell r="FM224">
            <v>0</v>
          </cell>
          <cell r="FN224">
            <v>0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0</v>
          </cell>
          <cell r="FT224">
            <v>0</v>
          </cell>
          <cell r="FU224">
            <v>0</v>
          </cell>
          <cell r="FV224">
            <v>0</v>
          </cell>
          <cell r="FW224">
            <v>0</v>
          </cell>
          <cell r="FX224">
            <v>0</v>
          </cell>
          <cell r="FY224">
            <v>0</v>
          </cell>
          <cell r="FZ224">
            <v>0</v>
          </cell>
          <cell r="GA224">
            <v>0</v>
          </cell>
          <cell r="GB224">
            <v>0</v>
          </cell>
          <cell r="GC224">
            <v>0</v>
          </cell>
          <cell r="GD224">
            <v>0</v>
          </cell>
          <cell r="GE224">
            <v>0</v>
          </cell>
          <cell r="GF224">
            <v>0</v>
          </cell>
          <cell r="GG224">
            <v>0</v>
          </cell>
          <cell r="GH224">
            <v>0</v>
          </cell>
          <cell r="GI224">
            <v>0</v>
          </cell>
        </row>
        <row r="225">
          <cell r="E225" t="str">
            <v>People &amp; CulturePeople and CultureL1</v>
          </cell>
          <cell r="F225" t="str">
            <v>Administer Compensation &amp; Benefits Programs</v>
          </cell>
          <cell r="G225">
            <v>1</v>
          </cell>
          <cell r="H225" t="str">
            <v>People and Culture</v>
          </cell>
          <cell r="I225" t="str">
            <v>People &amp; CulturePeople and Culture1</v>
          </cell>
          <cell r="J225" t="str">
            <v>Administer Compensation &amp; Benefits Programs</v>
          </cell>
          <cell r="K225" t="str">
            <v>Headcount</v>
          </cell>
          <cell r="L225" t="str">
            <v>Headcount</v>
          </cell>
          <cell r="M225">
            <v>1</v>
          </cell>
          <cell r="N225">
            <v>9</v>
          </cell>
          <cell r="O225">
            <v>7127893.708985284</v>
          </cell>
          <cell r="P225">
            <v>7208737.9131484767</v>
          </cell>
          <cell r="Q225">
            <v>7241114.9532462768</v>
          </cell>
          <cell r="R225">
            <v>7275976.3627342209</v>
          </cell>
          <cell r="S225">
            <v>7432639.4127720799</v>
          </cell>
          <cell r="T225">
            <v>7566267.7874305015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8.14E-2</v>
          </cell>
          <cell r="AC225">
            <v>8.14E-2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</v>
          </cell>
          <cell r="AL225">
            <v>1</v>
          </cell>
          <cell r="AM225">
            <v>0.53406481179622733</v>
          </cell>
          <cell r="AN225">
            <v>0.44278704005562464</v>
          </cell>
          <cell r="AO225">
            <v>1.5681003584229389E-2</v>
          </cell>
          <cell r="AP225">
            <v>0</v>
          </cell>
          <cell r="AQ225">
            <v>7.4671445639187574E-3</v>
          </cell>
          <cell r="AR225">
            <v>0</v>
          </cell>
          <cell r="AS225">
            <v>0.97685185185185197</v>
          </cell>
          <cell r="AT225">
            <v>2.3148148148148147E-2</v>
          </cell>
          <cell r="AU225">
            <v>1.0000000000000002</v>
          </cell>
          <cell r="AV225">
            <v>0.53406481179622733</v>
          </cell>
          <cell r="AW225">
            <v>0.44278704005562464</v>
          </cell>
          <cell r="AX225">
            <v>1.5681003584229389E-2</v>
          </cell>
          <cell r="AY225">
            <v>0</v>
          </cell>
          <cell r="AZ225">
            <v>7.4671445639187574E-3</v>
          </cell>
          <cell r="BA225">
            <v>0</v>
          </cell>
          <cell r="BB225">
            <v>0.97685185185185197</v>
          </cell>
          <cell r="BC225">
            <v>2.3148148148148147E-2</v>
          </cell>
          <cell r="BD225">
            <v>1.0000000000000002</v>
          </cell>
          <cell r="BE225">
            <v>4.3472875680212908E-2</v>
          </cell>
          <cell r="BF225">
            <v>3.6042865060527847E-2</v>
          </cell>
          <cell r="BG225">
            <v>1.2764336917562723E-3</v>
          </cell>
          <cell r="BH225">
            <v>0</v>
          </cell>
          <cell r="BI225">
            <v>6.0782556750298687E-4</v>
          </cell>
          <cell r="BJ225">
            <v>0</v>
          </cell>
          <cell r="BK225">
            <v>7.9515740740740748E-2</v>
          </cell>
          <cell r="BL225">
            <v>1.8842592592592591E-3</v>
          </cell>
          <cell r="BM225">
            <v>8.14E-2</v>
          </cell>
          <cell r="BN225">
            <v>580210.54791140207</v>
          </cell>
          <cell r="BO225">
            <v>586791.26613028604</v>
          </cell>
          <cell r="BP225">
            <v>589426.75719424698</v>
          </cell>
          <cell r="BQ225">
            <v>592264.47592656559</v>
          </cell>
          <cell r="BR225">
            <v>605016.84819964727</v>
          </cell>
          <cell r="BS225">
            <v>615894.19789684284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580210.54791140207</v>
          </cell>
          <cell r="CB225">
            <v>0</v>
          </cell>
          <cell r="CC225">
            <v>0</v>
          </cell>
          <cell r="CD225">
            <v>580210.54791140207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586791.26613028604</v>
          </cell>
          <cell r="CM225">
            <v>0</v>
          </cell>
          <cell r="CN225">
            <v>0</v>
          </cell>
          <cell r="CO225">
            <v>586791.26613028604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589426.75719424698</v>
          </cell>
          <cell r="CX225">
            <v>0</v>
          </cell>
          <cell r="CY225">
            <v>0</v>
          </cell>
          <cell r="CZ225">
            <v>589426.75719424698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592264.47592656559</v>
          </cell>
          <cell r="DI225">
            <v>0</v>
          </cell>
          <cell r="DJ225">
            <v>0</v>
          </cell>
          <cell r="DK225">
            <v>592264.47592656559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605016.84819964727</v>
          </cell>
          <cell r="DT225">
            <v>0</v>
          </cell>
          <cell r="DU225">
            <v>0</v>
          </cell>
          <cell r="DV225">
            <v>605016.84819964727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615894.19789684284</v>
          </cell>
          <cell r="EE225">
            <v>0</v>
          </cell>
          <cell r="EF225">
            <v>0</v>
          </cell>
          <cell r="EG225">
            <v>615894.19789684284</v>
          </cell>
          <cell r="EH225">
            <v>309870.03707248886</v>
          </cell>
          <cell r="EI225">
            <v>256909.71111874189</v>
          </cell>
          <cell r="EJ225">
            <v>9098.283681406394</v>
          </cell>
          <cell r="EK225">
            <v>0</v>
          </cell>
          <cell r="EL225">
            <v>4332.5160387649494</v>
          </cell>
          <cell r="EM225">
            <v>0</v>
          </cell>
          <cell r="EN225">
            <v>566779.74819123081</v>
          </cell>
          <cell r="EO225">
            <v>13430.799720171344</v>
          </cell>
          <cell r="EP225">
            <v>580210.54791140219</v>
          </cell>
          <cell r="EQ225">
            <v>313384.56710954115</v>
          </cell>
          <cell r="ER225">
            <v>259823.56786032167</v>
          </cell>
          <cell r="ES225">
            <v>9201.4759473835165</v>
          </cell>
          <cell r="ET225">
            <v>0</v>
          </cell>
          <cell r="EU225">
            <v>4381.6552130397704</v>
          </cell>
          <cell r="EV225">
            <v>0</v>
          </cell>
          <cell r="EW225">
            <v>573208.13496986276</v>
          </cell>
          <cell r="EX225">
            <v>13583.131160423287</v>
          </cell>
          <cell r="EY225">
            <v>586791.26613028615</v>
          </cell>
          <cell r="EZ225">
            <v>314792.0901486061</v>
          </cell>
          <cell r="FA225">
            <v>260990.52914762599</v>
          </cell>
          <cell r="FB225">
            <v>9242.8030922036924</v>
          </cell>
          <cell r="FC225">
            <v>0</v>
          </cell>
          <cell r="FD225">
            <v>4401.3348058112824</v>
          </cell>
          <cell r="FE225">
            <v>0</v>
          </cell>
          <cell r="FF225">
            <v>575782.61929623212</v>
          </cell>
          <cell r="FG225">
            <v>13644.137898014975</v>
          </cell>
          <cell r="FH225">
            <v>589426.7571942471</v>
          </cell>
          <cell r="FI225">
            <v>316307.61586931249</v>
          </cell>
          <cell r="FJ225">
            <v>262247.03422561975</v>
          </cell>
          <cell r="FK225">
            <v>9287.3013698162158</v>
          </cell>
          <cell r="FL225">
            <v>0</v>
          </cell>
          <cell r="FM225">
            <v>4422.5244618172455</v>
          </cell>
          <cell r="FN225">
            <v>0</v>
          </cell>
          <cell r="FO225">
            <v>578554.65009493218</v>
          </cell>
          <cell r="FP225">
            <v>13709.825831633461</v>
          </cell>
          <cell r="FQ225">
            <v>592264.4759265657</v>
          </cell>
          <cell r="FR225">
            <v>323118.20916729124</v>
          </cell>
          <cell r="FS225">
            <v>267893.61939810496</v>
          </cell>
          <cell r="FT225">
            <v>9487.2713651378381</v>
          </cell>
          <cell r="FU225">
            <v>0</v>
          </cell>
          <cell r="FV225">
            <v>4517.7482691132564</v>
          </cell>
          <cell r="FW225">
            <v>0</v>
          </cell>
          <cell r="FX225">
            <v>591011.82856539625</v>
          </cell>
          <cell r="FY225">
            <v>14005.019634251094</v>
          </cell>
          <cell r="FZ225">
            <v>605016.84819964739</v>
          </cell>
          <cell r="GA225">
            <v>328927.41888616577</v>
          </cell>
          <cell r="GB225">
            <v>272709.96887417615</v>
          </cell>
          <cell r="GC225">
            <v>9657.8391247264772</v>
          </cell>
          <cell r="GD225">
            <v>0</v>
          </cell>
          <cell r="GE225">
            <v>4598.9710117745135</v>
          </cell>
          <cell r="GF225">
            <v>0</v>
          </cell>
          <cell r="GG225">
            <v>601637.38776034198</v>
          </cell>
          <cell r="GH225">
            <v>14256.810136500992</v>
          </cell>
          <cell r="GI225">
            <v>615894.19789684296</v>
          </cell>
        </row>
        <row r="226">
          <cell r="E226" t="str">
            <v>People &amp; CulturePeople and CultureL2</v>
          </cell>
          <cell r="F226" t="str">
            <v>Decision Support</v>
          </cell>
          <cell r="G226">
            <v>2</v>
          </cell>
          <cell r="H226" t="str">
            <v>People and Culture</v>
          </cell>
          <cell r="I226" t="str">
            <v>People &amp; CulturePeople and Culture2</v>
          </cell>
          <cell r="J226" t="str">
            <v>Decision Support</v>
          </cell>
          <cell r="K226" t="str">
            <v>Headcount</v>
          </cell>
          <cell r="L226" t="str">
            <v>Headcount</v>
          </cell>
          <cell r="M226">
            <v>1</v>
          </cell>
          <cell r="N226">
            <v>9</v>
          </cell>
          <cell r="O226">
            <v>7127893.708985284</v>
          </cell>
          <cell r="P226">
            <v>7208737.9131484767</v>
          </cell>
          <cell r="Q226">
            <v>7241114.9532462768</v>
          </cell>
          <cell r="R226">
            <v>7275976.3627342209</v>
          </cell>
          <cell r="S226">
            <v>7432639.4127720799</v>
          </cell>
          <cell r="T226">
            <v>7566267.7874305015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6.9800000000000001E-2</v>
          </cell>
          <cell r="AC226">
            <v>6.9800000000000001E-2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</v>
          </cell>
          <cell r="AL226">
            <v>1</v>
          </cell>
          <cell r="AM226">
            <v>0.53406481179622733</v>
          </cell>
          <cell r="AN226">
            <v>0.44278704005562464</v>
          </cell>
          <cell r="AO226">
            <v>1.5681003584229389E-2</v>
          </cell>
          <cell r="AP226">
            <v>0</v>
          </cell>
          <cell r="AQ226">
            <v>7.4671445639187574E-3</v>
          </cell>
          <cell r="AR226">
            <v>0</v>
          </cell>
          <cell r="AS226">
            <v>0.97685185185185197</v>
          </cell>
          <cell r="AT226">
            <v>2.3148148148148147E-2</v>
          </cell>
          <cell r="AU226">
            <v>1.0000000000000002</v>
          </cell>
          <cell r="AV226">
            <v>0.53406481179622733</v>
          </cell>
          <cell r="AW226">
            <v>0.44278704005562464</v>
          </cell>
          <cell r="AX226">
            <v>1.5681003584229389E-2</v>
          </cell>
          <cell r="AY226">
            <v>0</v>
          </cell>
          <cell r="AZ226">
            <v>7.4671445639187574E-3</v>
          </cell>
          <cell r="BA226">
            <v>0</v>
          </cell>
          <cell r="BB226">
            <v>0.97685185185185197</v>
          </cell>
          <cell r="BC226">
            <v>2.3148148148148147E-2</v>
          </cell>
          <cell r="BD226">
            <v>1.0000000000000002</v>
          </cell>
          <cell r="BE226">
            <v>3.7277723863376667E-2</v>
          </cell>
          <cell r="BF226">
            <v>3.09065353958826E-2</v>
          </cell>
          <cell r="BG226">
            <v>1.0945340501792114E-3</v>
          </cell>
          <cell r="BH226">
            <v>0</v>
          </cell>
          <cell r="BI226">
            <v>5.2120669056152926E-4</v>
          </cell>
          <cell r="BJ226">
            <v>0</v>
          </cell>
          <cell r="BK226">
            <v>6.8184259259259264E-2</v>
          </cell>
          <cell r="BL226">
            <v>1.6157407407407405E-3</v>
          </cell>
          <cell r="BM226">
            <v>6.9800000000000015E-2</v>
          </cell>
          <cell r="BN226">
            <v>497526.9808871728</v>
          </cell>
          <cell r="BO226">
            <v>503169.90633776371</v>
          </cell>
          <cell r="BP226">
            <v>505429.8237365901</v>
          </cell>
          <cell r="BQ226">
            <v>507863.1501188486</v>
          </cell>
          <cell r="BR226">
            <v>518798.23101149121</v>
          </cell>
          <cell r="BS226">
            <v>528125.49156264903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497526.9808871728</v>
          </cell>
          <cell r="CB226">
            <v>0</v>
          </cell>
          <cell r="CC226">
            <v>0</v>
          </cell>
          <cell r="CD226">
            <v>497526.9808871728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503169.90633776371</v>
          </cell>
          <cell r="CM226">
            <v>0</v>
          </cell>
          <cell r="CN226">
            <v>0</v>
          </cell>
          <cell r="CO226">
            <v>503169.90633776371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505429.8237365901</v>
          </cell>
          <cell r="CX226">
            <v>0</v>
          </cell>
          <cell r="CY226">
            <v>0</v>
          </cell>
          <cell r="CZ226">
            <v>505429.8237365901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507863.1501188486</v>
          </cell>
          <cell r="DI226">
            <v>0</v>
          </cell>
          <cell r="DJ226">
            <v>0</v>
          </cell>
          <cell r="DK226">
            <v>507863.1501188486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518798.23101149121</v>
          </cell>
          <cell r="DT226">
            <v>0</v>
          </cell>
          <cell r="DU226">
            <v>0</v>
          </cell>
          <cell r="DV226">
            <v>518798.23101149121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528125.49156264903</v>
          </cell>
          <cell r="EE226">
            <v>0</v>
          </cell>
          <cell r="EF226">
            <v>0</v>
          </cell>
          <cell r="EG226">
            <v>528125.49156264903</v>
          </cell>
          <cell r="EH226">
            <v>265711.65341105312</v>
          </cell>
          <cell r="EI226">
            <v>220298.49921484257</v>
          </cell>
          <cell r="EJ226">
            <v>7801.722370542584</v>
          </cell>
          <cell r="EK226">
            <v>0</v>
          </cell>
          <cell r="EL226">
            <v>3715.1058907345637</v>
          </cell>
          <cell r="EM226">
            <v>0</v>
          </cell>
          <cell r="EN226">
            <v>486010.15262589569</v>
          </cell>
          <cell r="EO226">
            <v>11516.828261277147</v>
          </cell>
          <cell r="EP226">
            <v>497526.98088717292</v>
          </cell>
          <cell r="EQ226">
            <v>268725.34132980311</v>
          </cell>
          <cell r="ER226">
            <v>222797.11347236426</v>
          </cell>
          <cell r="ES226">
            <v>7890.2091047588392</v>
          </cell>
          <cell r="ET226">
            <v>0</v>
          </cell>
          <cell r="EU226">
            <v>3757.2424308375425</v>
          </cell>
          <cell r="EV226">
            <v>0</v>
          </cell>
          <cell r="EW226">
            <v>491522.45480216737</v>
          </cell>
          <cell r="EX226">
            <v>11647.451535596381</v>
          </cell>
          <cell r="EY226">
            <v>503169.90633776382</v>
          </cell>
          <cell r="EZ226">
            <v>269932.28369008237</v>
          </cell>
          <cell r="FA226">
            <v>223797.77560816082</v>
          </cell>
          <cell r="FB226">
            <v>7925.6468775898975</v>
          </cell>
          <cell r="FC226">
            <v>0</v>
          </cell>
          <cell r="FD226">
            <v>3774.1175607570945</v>
          </cell>
          <cell r="FE226">
            <v>0</v>
          </cell>
          <cell r="FF226">
            <v>493730.05929824314</v>
          </cell>
          <cell r="FG226">
            <v>11699.764438346992</v>
          </cell>
          <cell r="FH226">
            <v>505429.82373659022</v>
          </cell>
          <cell r="FI226">
            <v>271231.83768646204</v>
          </cell>
          <cell r="FJ226">
            <v>224875.22099445033</v>
          </cell>
          <cell r="FK226">
            <v>7963.8038773116932</v>
          </cell>
          <cell r="FL226">
            <v>0</v>
          </cell>
          <cell r="FM226">
            <v>3792.2875606246162</v>
          </cell>
          <cell r="FN226">
            <v>0</v>
          </cell>
          <cell r="FO226">
            <v>496107.05868091236</v>
          </cell>
          <cell r="FP226">
            <v>11756.091437936309</v>
          </cell>
          <cell r="FQ226">
            <v>507863.15011884872</v>
          </cell>
          <cell r="FR226">
            <v>277071.87960536772</v>
          </cell>
          <cell r="FS226">
            <v>229717.13309567235</v>
          </cell>
          <cell r="FT226">
            <v>8135.2769199830609</v>
          </cell>
          <cell r="FU226">
            <v>0</v>
          </cell>
          <cell r="FV226">
            <v>3873.9413904681242</v>
          </cell>
          <cell r="FW226">
            <v>0</v>
          </cell>
          <cell r="FX226">
            <v>506789.01270104008</v>
          </cell>
          <cell r="FY226">
            <v>12009.218310451184</v>
          </cell>
          <cell r="FZ226">
            <v>518798.23101149133</v>
          </cell>
          <cell r="GA226">
            <v>282053.24125619623</v>
          </cell>
          <cell r="GB226">
            <v>233847.12318694714</v>
          </cell>
          <cell r="GC226">
            <v>8281.5377261168069</v>
          </cell>
          <cell r="GD226">
            <v>0</v>
          </cell>
          <cell r="GE226">
            <v>3943.5893933889561</v>
          </cell>
          <cell r="GF226">
            <v>0</v>
          </cell>
          <cell r="GG226">
            <v>515900.36444314331</v>
          </cell>
          <cell r="GH226">
            <v>12225.127119505763</v>
          </cell>
          <cell r="GI226">
            <v>528125.49156264914</v>
          </cell>
        </row>
        <row r="227">
          <cell r="E227" t="str">
            <v>People &amp; CulturePeople and CultureL3</v>
          </cell>
          <cell r="F227" t="str">
            <v>Talent Management:  Hiring, Succession, Management Development Programs, Executive Coaching &amp; High Potential Employee Assessments</v>
          </cell>
          <cell r="G227">
            <v>3</v>
          </cell>
          <cell r="H227" t="str">
            <v>People and Culture</v>
          </cell>
          <cell r="I227" t="str">
            <v>People &amp; CulturePeople and Culture3</v>
          </cell>
          <cell r="J227" t="str">
            <v>Talent Management:  Hiring, Succession, Management Development Programs, Executive Coaching &amp; High Potential Employee Assessments</v>
          </cell>
          <cell r="K227" t="str">
            <v>Headcount</v>
          </cell>
          <cell r="L227" t="str">
            <v>Headcount</v>
          </cell>
          <cell r="M227">
            <v>1</v>
          </cell>
          <cell r="N227">
            <v>9</v>
          </cell>
          <cell r="O227">
            <v>7127893.708985284</v>
          </cell>
          <cell r="P227">
            <v>7208737.9131484767</v>
          </cell>
          <cell r="Q227">
            <v>7241114.9532462768</v>
          </cell>
          <cell r="R227">
            <v>7275976.3627342209</v>
          </cell>
          <cell r="S227">
            <v>7432639.4127720799</v>
          </cell>
          <cell r="T227">
            <v>7566267.7874305015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0.1163</v>
          </cell>
          <cell r="AC227">
            <v>0.1163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</v>
          </cell>
          <cell r="AL227">
            <v>1</v>
          </cell>
          <cell r="AM227">
            <v>0.53406481179622733</v>
          </cell>
          <cell r="AN227">
            <v>0.44278704005562464</v>
          </cell>
          <cell r="AO227">
            <v>1.5681003584229389E-2</v>
          </cell>
          <cell r="AP227">
            <v>0</v>
          </cell>
          <cell r="AQ227">
            <v>7.4671445639187574E-3</v>
          </cell>
          <cell r="AR227">
            <v>0</v>
          </cell>
          <cell r="AS227">
            <v>0.97685185185185197</v>
          </cell>
          <cell r="AT227">
            <v>2.3148148148148147E-2</v>
          </cell>
          <cell r="AU227">
            <v>1.0000000000000002</v>
          </cell>
          <cell r="AV227">
            <v>0.53406481179622733</v>
          </cell>
          <cell r="AW227">
            <v>0.44278704005562464</v>
          </cell>
          <cell r="AX227">
            <v>1.5681003584229389E-2</v>
          </cell>
          <cell r="AY227">
            <v>0</v>
          </cell>
          <cell r="AZ227">
            <v>7.4671445639187574E-3</v>
          </cell>
          <cell r="BA227">
            <v>0</v>
          </cell>
          <cell r="BB227">
            <v>0.97685185185185197</v>
          </cell>
          <cell r="BC227">
            <v>2.3148148148148147E-2</v>
          </cell>
          <cell r="BD227">
            <v>1.0000000000000002</v>
          </cell>
          <cell r="BE227">
            <v>6.2111737611901238E-2</v>
          </cell>
          <cell r="BF227">
            <v>5.1496132758469149E-2</v>
          </cell>
          <cell r="BG227">
            <v>1.8237007168458779E-3</v>
          </cell>
          <cell r="BH227">
            <v>0</v>
          </cell>
          <cell r="BI227">
            <v>8.6842891278375144E-4</v>
          </cell>
          <cell r="BJ227">
            <v>0</v>
          </cell>
          <cell r="BK227">
            <v>0.11360787037037039</v>
          </cell>
          <cell r="BL227">
            <v>2.6921296296296294E-3</v>
          </cell>
          <cell r="BM227">
            <v>0.11630000000000001</v>
          </cell>
          <cell r="BN227">
            <v>828974.03835498856</v>
          </cell>
          <cell r="BO227">
            <v>838376.21929916786</v>
          </cell>
          <cell r="BP227">
            <v>842141.66906254203</v>
          </cell>
          <cell r="BQ227">
            <v>846196.05098598986</v>
          </cell>
          <cell r="BR227">
            <v>864415.9637053929</v>
          </cell>
          <cell r="BS227">
            <v>879956.9436781673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828974.03835498856</v>
          </cell>
          <cell r="CB227">
            <v>0</v>
          </cell>
          <cell r="CC227">
            <v>0</v>
          </cell>
          <cell r="CD227">
            <v>828974.03835498856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838376.21929916786</v>
          </cell>
          <cell r="CM227">
            <v>0</v>
          </cell>
          <cell r="CN227">
            <v>0</v>
          </cell>
          <cell r="CO227">
            <v>838376.21929916786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842141.66906254203</v>
          </cell>
          <cell r="CX227">
            <v>0</v>
          </cell>
          <cell r="CY227">
            <v>0</v>
          </cell>
          <cell r="CZ227">
            <v>842141.66906254203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846196.05098598986</v>
          </cell>
          <cell r="DI227">
            <v>0</v>
          </cell>
          <cell r="DJ227">
            <v>0</v>
          </cell>
          <cell r="DK227">
            <v>846196.05098598986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864415.9637053929</v>
          </cell>
          <cell r="DT227">
            <v>0</v>
          </cell>
          <cell r="DU227">
            <v>0</v>
          </cell>
          <cell r="DV227">
            <v>864415.9637053929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879956.9436781673</v>
          </cell>
          <cell r="EE227">
            <v>0</v>
          </cell>
          <cell r="EF227">
            <v>0</v>
          </cell>
          <cell r="EG227">
            <v>879956.9436781673</v>
          </cell>
          <cell r="EH227">
            <v>442725.86377801548</v>
          </cell>
          <cell r="EI227">
            <v>367058.96072616323</v>
          </cell>
          <cell r="EJ227">
            <v>12999.144866677687</v>
          </cell>
          <cell r="EK227">
            <v>0</v>
          </cell>
          <cell r="EL227">
            <v>6190.0689841322319</v>
          </cell>
          <cell r="EM227">
            <v>0</v>
          </cell>
          <cell r="EN227">
            <v>809784.82450417872</v>
          </cell>
          <cell r="EO227">
            <v>19189.21385080992</v>
          </cell>
          <cell r="EP227">
            <v>828974.03835498879</v>
          </cell>
          <cell r="EQ227">
            <v>447747.23777444271</v>
          </cell>
          <cell r="ER227">
            <v>371222.1245965038</v>
          </cell>
          <cell r="ES227">
            <v>13146.580499762937</v>
          </cell>
          <cell r="ET227">
            <v>0</v>
          </cell>
          <cell r="EU227">
            <v>6260.276428458541</v>
          </cell>
          <cell r="EV227">
            <v>0</v>
          </cell>
          <cell r="EW227">
            <v>818969.36237094644</v>
          </cell>
          <cell r="EX227">
            <v>19406.856928221478</v>
          </cell>
          <cell r="EY227">
            <v>838376.21929916809</v>
          </cell>
          <cell r="EZ227">
            <v>449758.23199364729</v>
          </cell>
          <cell r="FA227">
            <v>372889.4169517064</v>
          </cell>
          <cell r="FB227">
            <v>13205.626530998641</v>
          </cell>
          <cell r="FC227">
            <v>0</v>
          </cell>
          <cell r="FD227">
            <v>6288.3935861898299</v>
          </cell>
          <cell r="FE227">
            <v>0</v>
          </cell>
          <cell r="FF227">
            <v>822647.64894535369</v>
          </cell>
          <cell r="FG227">
            <v>19494.020117188473</v>
          </cell>
          <cell r="FH227">
            <v>842141.66906254226</v>
          </cell>
          <cell r="FI227">
            <v>451923.53471254348</v>
          </cell>
          <cell r="FJ227">
            <v>374684.64472284488</v>
          </cell>
          <cell r="FK227">
            <v>13269.203308472062</v>
          </cell>
          <cell r="FL227">
            <v>0</v>
          </cell>
          <cell r="FM227">
            <v>6318.6682421295536</v>
          </cell>
          <cell r="FN227">
            <v>0</v>
          </cell>
          <cell r="FO227">
            <v>826608.1794353883</v>
          </cell>
          <cell r="FP227">
            <v>19587.871550601616</v>
          </cell>
          <cell r="FQ227">
            <v>846196.05098599009</v>
          </cell>
          <cell r="FR227">
            <v>461654.14896997513</v>
          </cell>
          <cell r="FS227">
            <v>382752.18594594119</v>
          </cell>
          <cell r="FT227">
            <v>13554.909825129367</v>
          </cell>
          <cell r="FU227">
            <v>0</v>
          </cell>
          <cell r="FV227">
            <v>6454.7189643473184</v>
          </cell>
          <cell r="FW227">
            <v>0</v>
          </cell>
          <cell r="FX227">
            <v>844406.33491591632</v>
          </cell>
          <cell r="FY227">
            <v>20009.628789476687</v>
          </cell>
          <cell r="FZ227">
            <v>864415.96370539314</v>
          </cell>
          <cell r="GA227">
            <v>469954.03951426386</v>
          </cell>
          <cell r="GB227">
            <v>389633.53046764969</v>
          </cell>
          <cell r="GC227">
            <v>13798.607987784881</v>
          </cell>
          <cell r="GD227">
            <v>0</v>
          </cell>
          <cell r="GE227">
            <v>6570.7657084689909</v>
          </cell>
          <cell r="GF227">
            <v>0</v>
          </cell>
          <cell r="GG227">
            <v>859587.56998191355</v>
          </cell>
          <cell r="GH227">
            <v>20369.373696253871</v>
          </cell>
          <cell r="GI227">
            <v>879956.94367816753</v>
          </cell>
        </row>
        <row r="228">
          <cell r="E228" t="str">
            <v>People &amp; CulturePeople and CultureL4</v>
          </cell>
          <cell r="F228" t="str">
            <v>Recruitment Solutions and Diversity:  Diversity Programs, Grad Program, Student/Co-op Program, LOB Resourcing</v>
          </cell>
          <cell r="G228">
            <v>4</v>
          </cell>
          <cell r="H228" t="str">
            <v>People and Culture</v>
          </cell>
          <cell r="I228" t="str">
            <v>People &amp; CulturePeople and Culture4</v>
          </cell>
          <cell r="J228" t="str">
            <v>Recruitment Solutions and Diversity:  Diversity Programs, Grad Program, Student/Co-op Program, LOB Resourcing</v>
          </cell>
          <cell r="K228" t="str">
            <v>Headcount</v>
          </cell>
          <cell r="L228" t="str">
            <v>Headcount</v>
          </cell>
          <cell r="M228">
            <v>1</v>
          </cell>
          <cell r="N228">
            <v>9</v>
          </cell>
          <cell r="O228">
            <v>7127893.708985284</v>
          </cell>
          <cell r="P228">
            <v>7208737.9131484767</v>
          </cell>
          <cell r="Q228">
            <v>7241114.9532462768</v>
          </cell>
          <cell r="R228">
            <v>7275976.3627342209</v>
          </cell>
          <cell r="S228">
            <v>7432639.4127720799</v>
          </cell>
          <cell r="T228">
            <v>7566267.7874305015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0.186</v>
          </cell>
          <cell r="AC228">
            <v>0.186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1</v>
          </cell>
          <cell r="AL228">
            <v>1</v>
          </cell>
          <cell r="AM228">
            <v>0.53406481179622733</v>
          </cell>
          <cell r="AN228">
            <v>0.44278704005562464</v>
          </cell>
          <cell r="AO228">
            <v>1.5681003584229389E-2</v>
          </cell>
          <cell r="AP228">
            <v>0</v>
          </cell>
          <cell r="AQ228">
            <v>7.4671445639187574E-3</v>
          </cell>
          <cell r="AR228">
            <v>0</v>
          </cell>
          <cell r="AS228">
            <v>0.97685185185185197</v>
          </cell>
          <cell r="AT228">
            <v>2.3148148148148147E-2</v>
          </cell>
          <cell r="AU228">
            <v>1.0000000000000002</v>
          </cell>
          <cell r="AV228">
            <v>0.53406481179622733</v>
          </cell>
          <cell r="AW228">
            <v>0.44278704005562464</v>
          </cell>
          <cell r="AX228">
            <v>1.5681003584229389E-2</v>
          </cell>
          <cell r="AY228">
            <v>0</v>
          </cell>
          <cell r="AZ228">
            <v>7.4671445639187574E-3</v>
          </cell>
          <cell r="BA228">
            <v>0</v>
          </cell>
          <cell r="BB228">
            <v>0.97685185185185197</v>
          </cell>
          <cell r="BC228">
            <v>2.3148148148148147E-2</v>
          </cell>
          <cell r="BD228">
            <v>1.0000000000000002</v>
          </cell>
          <cell r="BE228">
            <v>9.9336054994098283E-2</v>
          </cell>
          <cell r="BF228">
            <v>8.2358389450346181E-2</v>
          </cell>
          <cell r="BG228">
            <v>2.9166666666666664E-3</v>
          </cell>
          <cell r="BH228">
            <v>0</v>
          </cell>
          <cell r="BI228">
            <v>1.3888888888888889E-3</v>
          </cell>
          <cell r="BJ228">
            <v>0</v>
          </cell>
          <cell r="BK228">
            <v>0.18169444444444446</v>
          </cell>
          <cell r="BL228">
            <v>4.3055555555555555E-3</v>
          </cell>
          <cell r="BM228">
            <v>0.18600000000000003</v>
          </cell>
          <cell r="BN228">
            <v>1325788.2298712628</v>
          </cell>
          <cell r="BO228">
            <v>1340825.2518456166</v>
          </cell>
          <cell r="BP228">
            <v>1346847.3813038075</v>
          </cell>
          <cell r="BQ228">
            <v>1353331.603468565</v>
          </cell>
          <cell r="BR228">
            <v>1382470.9307756068</v>
          </cell>
          <cell r="BS228">
            <v>1407325.8084620733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1325788.2298712628</v>
          </cell>
          <cell r="CB228">
            <v>0</v>
          </cell>
          <cell r="CC228">
            <v>0</v>
          </cell>
          <cell r="CD228">
            <v>1325788.2298712628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1340825.2518456166</v>
          </cell>
          <cell r="CM228">
            <v>0</v>
          </cell>
          <cell r="CN228">
            <v>0</v>
          </cell>
          <cell r="CO228">
            <v>1340825.2518456166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1346847.3813038075</v>
          </cell>
          <cell r="CX228">
            <v>0</v>
          </cell>
          <cell r="CY228">
            <v>0</v>
          </cell>
          <cell r="CZ228">
            <v>1346847.3813038075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1353331.603468565</v>
          </cell>
          <cell r="DI228">
            <v>0</v>
          </cell>
          <cell r="DJ228">
            <v>0</v>
          </cell>
          <cell r="DK228">
            <v>1353331.603468565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1382470.9307756068</v>
          </cell>
          <cell r="DT228">
            <v>0</v>
          </cell>
          <cell r="DU228">
            <v>0</v>
          </cell>
          <cell r="DV228">
            <v>1382470.9307756068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1407325.8084620733</v>
          </cell>
          <cell r="EE228">
            <v>0</v>
          </cell>
          <cell r="EF228">
            <v>0</v>
          </cell>
          <cell r="EG228">
            <v>1407325.8084620733</v>
          </cell>
          <cell r="EH228">
            <v>708056.84146784933</v>
          </cell>
          <cell r="EI228">
            <v>587041.84604528255</v>
          </cell>
          <cell r="EJ228">
            <v>20789.689984540411</v>
          </cell>
          <cell r="EK228">
            <v>0</v>
          </cell>
          <cell r="EL228">
            <v>9899.852373590671</v>
          </cell>
          <cell r="EM228">
            <v>0</v>
          </cell>
          <cell r="EN228">
            <v>1295098.6875131319</v>
          </cell>
          <cell r="EO228">
            <v>30689.542358131082</v>
          </cell>
          <cell r="EP228">
            <v>1325788.229871263</v>
          </cell>
          <cell r="EQ228">
            <v>716087.58577855839</v>
          </cell>
          <cell r="ER228">
            <v>593700.04449655802</v>
          </cell>
          <cell r="ES228">
            <v>21025.48558001639</v>
          </cell>
          <cell r="ET228">
            <v>0</v>
          </cell>
          <cell r="EU228">
            <v>10012.135990483996</v>
          </cell>
          <cell r="EV228">
            <v>0</v>
          </cell>
          <cell r="EW228">
            <v>1309787.6302751163</v>
          </cell>
          <cell r="EX228">
            <v>31037.621570500381</v>
          </cell>
          <cell r="EY228">
            <v>1340825.2518456168</v>
          </cell>
          <cell r="EZ228">
            <v>719303.79321425955</v>
          </cell>
          <cell r="FA228">
            <v>596366.56537418219</v>
          </cell>
          <cell r="FB228">
            <v>21119.918613634971</v>
          </cell>
          <cell r="FC228">
            <v>0</v>
          </cell>
          <cell r="FD228">
            <v>10057.10410173094</v>
          </cell>
          <cell r="FE228">
            <v>0</v>
          </cell>
          <cell r="FF228">
            <v>1315670.3585884417</v>
          </cell>
          <cell r="FG228">
            <v>31177.022715365911</v>
          </cell>
          <cell r="FH228">
            <v>1346847.3813038077</v>
          </cell>
          <cell r="FI228">
            <v>722766.78810432577</v>
          </cell>
          <cell r="FJ228">
            <v>599237.69491357822</v>
          </cell>
          <cell r="FK228">
            <v>21221.597724641477</v>
          </cell>
          <cell r="FL228">
            <v>0</v>
          </cell>
          <cell r="FM228">
            <v>10105.522726019752</v>
          </cell>
          <cell r="FN228">
            <v>0</v>
          </cell>
          <cell r="FO228">
            <v>1322004.483017904</v>
          </cell>
          <cell r="FP228">
            <v>31327.120450661227</v>
          </cell>
          <cell r="FQ228">
            <v>1353331.6034685653</v>
          </cell>
          <cell r="FR228">
            <v>738329.07745842962</v>
          </cell>
          <cell r="FS228">
            <v>612140.21140107524</v>
          </cell>
          <cell r="FT228">
            <v>21678.531620585229</v>
          </cell>
          <cell r="FU228">
            <v>0</v>
          </cell>
          <cell r="FV228">
            <v>10323.110295516777</v>
          </cell>
          <cell r="FW228">
            <v>0</v>
          </cell>
          <cell r="FX228">
            <v>1350469.288859505</v>
          </cell>
          <cell r="FY228">
            <v>32001.641916102006</v>
          </cell>
          <cell r="FZ228">
            <v>1382470.930775607</v>
          </cell>
          <cell r="GA228">
            <v>751603.19303227065</v>
          </cell>
          <cell r="GB228">
            <v>623145.62912281044</v>
          </cell>
          <cell r="GC228">
            <v>22068.281046672295</v>
          </cell>
          <cell r="GD228">
            <v>0</v>
          </cell>
          <cell r="GE228">
            <v>10508.705260320141</v>
          </cell>
          <cell r="GF228">
            <v>0</v>
          </cell>
          <cell r="GG228">
            <v>1374748.822155081</v>
          </cell>
          <cell r="GH228">
            <v>32576.986306992436</v>
          </cell>
          <cell r="GI228">
            <v>1407325.8084620736</v>
          </cell>
        </row>
        <row r="229">
          <cell r="E229" t="str">
            <v>People &amp; CulturePeople and CultureL5</v>
          </cell>
          <cell r="F229" t="str">
            <v>Administer Pension Plan</v>
          </cell>
          <cell r="G229">
            <v>5</v>
          </cell>
          <cell r="H229" t="str">
            <v>People and Culture</v>
          </cell>
          <cell r="I229" t="str">
            <v>People &amp; CulturePeople and Culture5</v>
          </cell>
          <cell r="J229" t="str">
            <v>Administer Pension Plan</v>
          </cell>
          <cell r="K229" t="str">
            <v>Headcount</v>
          </cell>
          <cell r="L229" t="str">
            <v>Headcount</v>
          </cell>
          <cell r="M229">
            <v>1</v>
          </cell>
          <cell r="N229">
            <v>9</v>
          </cell>
          <cell r="O229">
            <v>7127893.708985284</v>
          </cell>
          <cell r="P229">
            <v>7208737.9131484767</v>
          </cell>
          <cell r="Q229">
            <v>7241114.9532462768</v>
          </cell>
          <cell r="R229">
            <v>7275976.3627342209</v>
          </cell>
          <cell r="S229">
            <v>7432639.4127720799</v>
          </cell>
          <cell r="T229">
            <v>7566267.7874305015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0.1047</v>
          </cell>
          <cell r="AC229">
            <v>0.1047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1</v>
          </cell>
          <cell r="AM229">
            <v>0.53406481179622733</v>
          </cell>
          <cell r="AN229">
            <v>0.44278704005562464</v>
          </cell>
          <cell r="AO229">
            <v>1.5681003584229389E-2</v>
          </cell>
          <cell r="AP229">
            <v>0</v>
          </cell>
          <cell r="AQ229">
            <v>7.4671445639187574E-3</v>
          </cell>
          <cell r="AR229">
            <v>0</v>
          </cell>
          <cell r="AS229">
            <v>0.97685185185185197</v>
          </cell>
          <cell r="AT229">
            <v>2.3148148148148147E-2</v>
          </cell>
          <cell r="AU229">
            <v>1.0000000000000002</v>
          </cell>
          <cell r="AV229">
            <v>0.53406481179622733</v>
          </cell>
          <cell r="AW229">
            <v>0.44278704005562464</v>
          </cell>
          <cell r="AX229">
            <v>1.5681003584229389E-2</v>
          </cell>
          <cell r="AY229">
            <v>0</v>
          </cell>
          <cell r="AZ229">
            <v>7.4671445639187574E-3</v>
          </cell>
          <cell r="BA229">
            <v>0</v>
          </cell>
          <cell r="BB229">
            <v>0.97685185185185197</v>
          </cell>
          <cell r="BC229">
            <v>2.3148148148148147E-2</v>
          </cell>
          <cell r="BD229">
            <v>1.0000000000000002</v>
          </cell>
          <cell r="BE229">
            <v>5.5916585795065005E-2</v>
          </cell>
          <cell r="BF229">
            <v>4.6359803093823898E-2</v>
          </cell>
          <cell r="BG229">
            <v>1.641801075268817E-3</v>
          </cell>
          <cell r="BH229">
            <v>0</v>
          </cell>
          <cell r="BI229">
            <v>7.8181003584229395E-4</v>
          </cell>
          <cell r="BJ229">
            <v>0</v>
          </cell>
          <cell r="BK229">
            <v>0.1022763888888889</v>
          </cell>
          <cell r="BL229">
            <v>2.4236111111111108E-3</v>
          </cell>
          <cell r="BM229">
            <v>0.10470000000000002</v>
          </cell>
          <cell r="BN229">
            <v>746290.47133075923</v>
          </cell>
          <cell r="BO229">
            <v>754754.85950664547</v>
          </cell>
          <cell r="BP229">
            <v>758144.73560488515</v>
          </cell>
          <cell r="BQ229">
            <v>761794.72517827293</v>
          </cell>
          <cell r="BR229">
            <v>778197.34651723679</v>
          </cell>
          <cell r="BS229">
            <v>792188.23734397348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746290.47133075923</v>
          </cell>
          <cell r="CB229">
            <v>0</v>
          </cell>
          <cell r="CC229">
            <v>0</v>
          </cell>
          <cell r="CD229">
            <v>746290.47133075923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754754.85950664547</v>
          </cell>
          <cell r="CM229">
            <v>0</v>
          </cell>
          <cell r="CN229">
            <v>0</v>
          </cell>
          <cell r="CO229">
            <v>754754.85950664547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758144.73560488515</v>
          </cell>
          <cell r="CX229">
            <v>0</v>
          </cell>
          <cell r="CY229">
            <v>0</v>
          </cell>
          <cell r="CZ229">
            <v>758144.73560488515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761794.72517827293</v>
          </cell>
          <cell r="DI229">
            <v>0</v>
          </cell>
          <cell r="DJ229">
            <v>0</v>
          </cell>
          <cell r="DK229">
            <v>761794.72517827293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778197.34651723679</v>
          </cell>
          <cell r="DT229">
            <v>0</v>
          </cell>
          <cell r="DU229">
            <v>0</v>
          </cell>
          <cell r="DV229">
            <v>778197.34651723679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792188.23734397348</v>
          </cell>
          <cell r="EE229">
            <v>0</v>
          </cell>
          <cell r="EF229">
            <v>0</v>
          </cell>
          <cell r="EG229">
            <v>792188.23734397348</v>
          </cell>
          <cell r="EH229">
            <v>398567.48011657974</v>
          </cell>
          <cell r="EI229">
            <v>330447.74882226385</v>
          </cell>
          <cell r="EJ229">
            <v>11702.583555813875</v>
          </cell>
          <cell r="EK229">
            <v>0</v>
          </cell>
          <cell r="EL229">
            <v>5572.6588361018457</v>
          </cell>
          <cell r="EM229">
            <v>0</v>
          </cell>
          <cell r="EN229">
            <v>729015.22893884359</v>
          </cell>
          <cell r="EO229">
            <v>17275.242391915723</v>
          </cell>
          <cell r="EP229">
            <v>746290.47133075935</v>
          </cell>
          <cell r="EQ229">
            <v>403088.0119947046</v>
          </cell>
          <cell r="ER229">
            <v>334195.67020854639</v>
          </cell>
          <cell r="ES229">
            <v>11835.313657138257</v>
          </cell>
          <cell r="ET229">
            <v>0</v>
          </cell>
          <cell r="EU229">
            <v>5635.8636462563136</v>
          </cell>
          <cell r="EV229">
            <v>0</v>
          </cell>
          <cell r="EW229">
            <v>737283.68220325094</v>
          </cell>
          <cell r="EX229">
            <v>17471.177303394572</v>
          </cell>
          <cell r="EY229">
            <v>754754.85950664559</v>
          </cell>
          <cell r="EZ229">
            <v>404898.4255351235</v>
          </cell>
          <cell r="FA229">
            <v>335696.66341224121</v>
          </cell>
          <cell r="FB229">
            <v>11888.470316384846</v>
          </cell>
          <cell r="FC229">
            <v>0</v>
          </cell>
          <cell r="FD229">
            <v>5661.1763411356415</v>
          </cell>
          <cell r="FE229">
            <v>0</v>
          </cell>
          <cell r="FF229">
            <v>740595.08894736471</v>
          </cell>
          <cell r="FG229">
            <v>17549.64665752049</v>
          </cell>
          <cell r="FH229">
            <v>758144.73560488527</v>
          </cell>
          <cell r="FI229">
            <v>406847.75652969308</v>
          </cell>
          <cell r="FJ229">
            <v>337312.83149167552</v>
          </cell>
          <cell r="FK229">
            <v>11945.70581596754</v>
          </cell>
          <cell r="FL229">
            <v>0</v>
          </cell>
          <cell r="FM229">
            <v>5688.4313409369242</v>
          </cell>
          <cell r="FN229">
            <v>0</v>
          </cell>
          <cell r="FO229">
            <v>744160.5880213686</v>
          </cell>
          <cell r="FP229">
            <v>17634.137156904464</v>
          </cell>
          <cell r="FQ229">
            <v>761794.72517827305</v>
          </cell>
          <cell r="FR229">
            <v>415607.81940805155</v>
          </cell>
          <cell r="FS229">
            <v>344575.69964350853</v>
          </cell>
          <cell r="FT229">
            <v>12202.915379974591</v>
          </cell>
          <cell r="FU229">
            <v>0</v>
          </cell>
          <cell r="FV229">
            <v>5810.9120857021862</v>
          </cell>
          <cell r="FW229">
            <v>0</v>
          </cell>
          <cell r="FX229">
            <v>760183.51905156008</v>
          </cell>
          <cell r="FY229">
            <v>18013.827465676775</v>
          </cell>
          <cell r="FZ229">
            <v>778197.3465172369</v>
          </cell>
          <cell r="GA229">
            <v>423079.86188429425</v>
          </cell>
          <cell r="GB229">
            <v>350770.68478042068</v>
          </cell>
          <cell r="GC229">
            <v>12422.30658917521</v>
          </cell>
          <cell r="GD229">
            <v>0</v>
          </cell>
          <cell r="GE229">
            <v>5915.3840900834339</v>
          </cell>
          <cell r="GF229">
            <v>0</v>
          </cell>
          <cell r="GG229">
            <v>773850.54666471493</v>
          </cell>
          <cell r="GH229">
            <v>18337.690679258645</v>
          </cell>
          <cell r="GI229">
            <v>792188.23734397371</v>
          </cell>
        </row>
        <row r="230">
          <cell r="E230" t="str">
            <v>People &amp; CulturePeople and CultureL6</v>
          </cell>
          <cell r="F230" t="str">
            <v>SAP Master Data Administration</v>
          </cell>
          <cell r="G230">
            <v>6</v>
          </cell>
          <cell r="H230" t="str">
            <v>People and Culture</v>
          </cell>
          <cell r="I230" t="str">
            <v>People &amp; CulturePeople and Culture6</v>
          </cell>
          <cell r="J230" t="str">
            <v>SAP Master Data Administration</v>
          </cell>
          <cell r="K230" t="str">
            <v>Headcount</v>
          </cell>
          <cell r="L230" t="str">
            <v>Headcount</v>
          </cell>
          <cell r="M230">
            <v>1</v>
          </cell>
          <cell r="N230">
            <v>9</v>
          </cell>
          <cell r="O230">
            <v>7127893.708985284</v>
          </cell>
          <cell r="P230">
            <v>7208737.9131484767</v>
          </cell>
          <cell r="Q230">
            <v>7241114.9532462768</v>
          </cell>
          <cell r="R230">
            <v>7275976.3627342209</v>
          </cell>
          <cell r="S230">
            <v>7432639.4127720799</v>
          </cell>
          <cell r="T230">
            <v>7566267.7874305015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2.3300000000000001E-2</v>
          </cell>
          <cell r="AC230">
            <v>2.3300000000000001E-2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1</v>
          </cell>
          <cell r="AL230">
            <v>1</v>
          </cell>
          <cell r="AM230">
            <v>0.53406481179622733</v>
          </cell>
          <cell r="AN230">
            <v>0.44278704005562464</v>
          </cell>
          <cell r="AO230">
            <v>1.5681003584229389E-2</v>
          </cell>
          <cell r="AP230">
            <v>0</v>
          </cell>
          <cell r="AQ230">
            <v>7.4671445639187574E-3</v>
          </cell>
          <cell r="AR230">
            <v>0</v>
          </cell>
          <cell r="AS230">
            <v>0.97685185185185197</v>
          </cell>
          <cell r="AT230">
            <v>2.3148148148148147E-2</v>
          </cell>
          <cell r="AU230">
            <v>1.0000000000000002</v>
          </cell>
          <cell r="AV230">
            <v>0.53406481179622733</v>
          </cell>
          <cell r="AW230">
            <v>0.44278704005562464</v>
          </cell>
          <cell r="AX230">
            <v>1.5681003584229389E-2</v>
          </cell>
          <cell r="AY230">
            <v>0</v>
          </cell>
          <cell r="AZ230">
            <v>7.4671445639187574E-3</v>
          </cell>
          <cell r="BA230">
            <v>0</v>
          </cell>
          <cell r="BB230">
            <v>0.97685185185185197</v>
          </cell>
          <cell r="BC230">
            <v>2.3148148148148147E-2</v>
          </cell>
          <cell r="BD230">
            <v>1.0000000000000002</v>
          </cell>
          <cell r="BE230">
            <v>1.2443710114852097E-2</v>
          </cell>
          <cell r="BF230">
            <v>1.0316938033296055E-2</v>
          </cell>
          <cell r="BG230">
            <v>3.6536738351254481E-4</v>
          </cell>
          <cell r="BH230">
            <v>0</v>
          </cell>
          <cell r="BI230">
            <v>1.7398446833930705E-4</v>
          </cell>
          <cell r="BJ230">
            <v>0</v>
          </cell>
          <cell r="BK230">
            <v>2.2760648148148151E-2</v>
          </cell>
          <cell r="BL230">
            <v>5.3935185185185184E-4</v>
          </cell>
          <cell r="BM230">
            <v>2.3300000000000005E-2</v>
          </cell>
          <cell r="BN230">
            <v>166079.92341935713</v>
          </cell>
          <cell r="BO230">
            <v>167963.59337635952</v>
          </cell>
          <cell r="BP230">
            <v>168717.97841063826</v>
          </cell>
          <cell r="BQ230">
            <v>169530.24925170737</v>
          </cell>
          <cell r="BR230">
            <v>173180.49831758946</v>
          </cell>
          <cell r="BS230">
            <v>176294.03944713069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166079.92341935713</v>
          </cell>
          <cell r="CB230">
            <v>0</v>
          </cell>
          <cell r="CC230">
            <v>0</v>
          </cell>
          <cell r="CD230">
            <v>166079.92341935713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167963.59337635952</v>
          </cell>
          <cell r="CM230">
            <v>0</v>
          </cell>
          <cell r="CN230">
            <v>0</v>
          </cell>
          <cell r="CO230">
            <v>167963.59337635952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168717.97841063826</v>
          </cell>
          <cell r="CX230">
            <v>0</v>
          </cell>
          <cell r="CY230">
            <v>0</v>
          </cell>
          <cell r="CZ230">
            <v>168717.97841063826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169530.24925170737</v>
          </cell>
          <cell r="DI230">
            <v>0</v>
          </cell>
          <cell r="DJ230">
            <v>0</v>
          </cell>
          <cell r="DK230">
            <v>169530.24925170737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173180.49831758946</v>
          </cell>
          <cell r="DT230">
            <v>0</v>
          </cell>
          <cell r="DU230">
            <v>0</v>
          </cell>
          <cell r="DV230">
            <v>173180.49831758946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176294.03944713069</v>
          </cell>
          <cell r="EE230">
            <v>0</v>
          </cell>
          <cell r="EF230">
            <v>0</v>
          </cell>
          <cell r="EG230">
            <v>176294.03944713069</v>
          </cell>
          <cell r="EH230">
            <v>88697.443044090818</v>
          </cell>
          <cell r="EI230">
            <v>73538.037703521957</v>
          </cell>
          <cell r="EJ230">
            <v>2604.2998744074816</v>
          </cell>
          <cell r="EK230">
            <v>0</v>
          </cell>
          <cell r="EL230">
            <v>1240.1427973368961</v>
          </cell>
          <cell r="EM230">
            <v>0</v>
          </cell>
          <cell r="EN230">
            <v>162235.48074761278</v>
          </cell>
          <cell r="EO230">
            <v>3844.442671744378</v>
          </cell>
          <cell r="EP230">
            <v>166079.92341935716</v>
          </cell>
          <cell r="EQ230">
            <v>89703.44488516351</v>
          </cell>
          <cell r="ER230">
            <v>74372.102348224755</v>
          </cell>
          <cell r="ES230">
            <v>2633.8377097547414</v>
          </cell>
          <cell r="ET230">
            <v>0</v>
          </cell>
          <cell r="EU230">
            <v>1254.2084332165437</v>
          </cell>
          <cell r="EV230">
            <v>0</v>
          </cell>
          <cell r="EW230">
            <v>164075.54723338826</v>
          </cell>
          <cell r="EX230">
            <v>3888.046142971285</v>
          </cell>
          <cell r="EY230">
            <v>167963.59337635955</v>
          </cell>
          <cell r="EZ230">
            <v>90106.335386517472</v>
          </cell>
          <cell r="FA230">
            <v>74706.134264615292</v>
          </cell>
          <cell r="FB230">
            <v>2645.6672241811552</v>
          </cell>
          <cell r="FC230">
            <v>0</v>
          </cell>
          <cell r="FD230">
            <v>1259.8415353243597</v>
          </cell>
          <cell r="FE230">
            <v>0</v>
          </cell>
          <cell r="FF230">
            <v>164812.46965113276</v>
          </cell>
          <cell r="FG230">
            <v>3905.5087595055152</v>
          </cell>
          <cell r="FH230">
            <v>168717.97841063829</v>
          </cell>
          <cell r="FI230">
            <v>90540.14066038061</v>
          </cell>
          <cell r="FJ230">
            <v>75065.797266055786</v>
          </cell>
          <cell r="FK230">
            <v>2658.4044461513249</v>
          </cell>
          <cell r="FL230">
            <v>0</v>
          </cell>
          <cell r="FM230">
            <v>1265.9068791196787</v>
          </cell>
          <cell r="FN230">
            <v>0</v>
          </cell>
          <cell r="FO230">
            <v>165605.9379264364</v>
          </cell>
          <cell r="FP230">
            <v>3924.3113252710036</v>
          </cell>
          <cell r="FQ230">
            <v>169530.2492517074</v>
          </cell>
          <cell r="FR230">
            <v>92489.610240760274</v>
          </cell>
          <cell r="FS230">
            <v>76682.080245403515</v>
          </cell>
          <cell r="FT230">
            <v>2715.6440148367519</v>
          </cell>
          <cell r="FU230">
            <v>0</v>
          </cell>
          <cell r="FV230">
            <v>1293.1638165889296</v>
          </cell>
          <cell r="FW230">
            <v>0</v>
          </cell>
          <cell r="FX230">
            <v>169171.6904861638</v>
          </cell>
          <cell r="FY230">
            <v>4008.8078314256818</v>
          </cell>
          <cell r="FZ230">
            <v>173180.49831758949</v>
          </cell>
          <cell r="GA230">
            <v>94152.442998128536</v>
          </cell>
          <cell r="GB230">
            <v>78060.715906244528</v>
          </cell>
          <cell r="GC230">
            <v>2764.4674644487336</v>
          </cell>
          <cell r="GD230">
            <v>0</v>
          </cell>
          <cell r="GE230">
            <v>1316.4130783089208</v>
          </cell>
          <cell r="GF230">
            <v>0</v>
          </cell>
          <cell r="GG230">
            <v>172213.15890437306</v>
          </cell>
          <cell r="GH230">
            <v>4080.8805427576549</v>
          </cell>
          <cell r="GI230">
            <v>176294.03944713072</v>
          </cell>
        </row>
        <row r="231">
          <cell r="E231" t="str">
            <v>People &amp; CulturePeople and CultureL7</v>
          </cell>
          <cell r="F231" t="str">
            <v>Consulting support to LOBs and corporate functions</v>
          </cell>
          <cell r="G231">
            <v>7</v>
          </cell>
          <cell r="H231" t="str">
            <v>People and Culture</v>
          </cell>
          <cell r="I231" t="str">
            <v>People &amp; CulturePeople and Culture7</v>
          </cell>
          <cell r="J231" t="str">
            <v>Consulting support to LOBs and corporate functions</v>
          </cell>
          <cell r="K231" t="str">
            <v>Headcount</v>
          </cell>
          <cell r="L231" t="str">
            <v>Headcount</v>
          </cell>
          <cell r="M231">
            <v>1</v>
          </cell>
          <cell r="N231">
            <v>9</v>
          </cell>
          <cell r="O231">
            <v>7127893.708985284</v>
          </cell>
          <cell r="P231">
            <v>7208737.9131484767</v>
          </cell>
          <cell r="Q231">
            <v>7241114.9532462768</v>
          </cell>
          <cell r="R231">
            <v>7275976.3627342209</v>
          </cell>
          <cell r="S231">
            <v>7432639.4127720799</v>
          </cell>
          <cell r="T231">
            <v>7566267.7874305015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0.32550000000000001</v>
          </cell>
          <cell r="AC231">
            <v>0.32550000000000001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1</v>
          </cell>
          <cell r="AL231">
            <v>1</v>
          </cell>
          <cell r="AM231">
            <v>0.53406481179622733</v>
          </cell>
          <cell r="AN231">
            <v>0.44278704005562464</v>
          </cell>
          <cell r="AO231">
            <v>1.5681003584229389E-2</v>
          </cell>
          <cell r="AP231">
            <v>0</v>
          </cell>
          <cell r="AQ231">
            <v>7.4671445639187574E-3</v>
          </cell>
          <cell r="AR231">
            <v>0</v>
          </cell>
          <cell r="AS231">
            <v>0.97685185185185197</v>
          </cell>
          <cell r="AT231">
            <v>2.3148148148148147E-2</v>
          </cell>
          <cell r="AU231">
            <v>1.0000000000000002</v>
          </cell>
          <cell r="AV231">
            <v>0.53406481179622733</v>
          </cell>
          <cell r="AW231">
            <v>0.44278704005562464</v>
          </cell>
          <cell r="AX231">
            <v>1.5681003584229389E-2</v>
          </cell>
          <cell r="AY231">
            <v>0</v>
          </cell>
          <cell r="AZ231">
            <v>7.4671445639187574E-3</v>
          </cell>
          <cell r="BA231">
            <v>0</v>
          </cell>
          <cell r="BB231">
            <v>0.97685185185185197</v>
          </cell>
          <cell r="BC231">
            <v>2.3148148148148147E-2</v>
          </cell>
          <cell r="BD231">
            <v>1.0000000000000002</v>
          </cell>
          <cell r="BE231">
            <v>0.173838096239672</v>
          </cell>
          <cell r="BF231">
            <v>0.14412718153810583</v>
          </cell>
          <cell r="BG231">
            <v>5.1041666666666666E-3</v>
          </cell>
          <cell r="BH231">
            <v>0</v>
          </cell>
          <cell r="BI231">
            <v>2.4305555555555556E-3</v>
          </cell>
          <cell r="BJ231">
            <v>0</v>
          </cell>
          <cell r="BK231">
            <v>0.31796527777777783</v>
          </cell>
          <cell r="BL231">
            <v>7.5347222222222222E-3</v>
          </cell>
          <cell r="BM231">
            <v>0.32550000000000007</v>
          </cell>
          <cell r="BN231">
            <v>2320129.4022747101</v>
          </cell>
          <cell r="BO231">
            <v>2346444.1907298295</v>
          </cell>
          <cell r="BP231">
            <v>2356982.917281663</v>
          </cell>
          <cell r="BQ231">
            <v>2368330.3060699892</v>
          </cell>
          <cell r="BR231">
            <v>2419324.1288573123</v>
          </cell>
          <cell r="BS231">
            <v>2462820.1648086281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2320129.4022747101</v>
          </cell>
          <cell r="CB231">
            <v>0</v>
          </cell>
          <cell r="CC231">
            <v>0</v>
          </cell>
          <cell r="CD231">
            <v>2320129.4022747101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2346444.1907298295</v>
          </cell>
          <cell r="CM231">
            <v>0</v>
          </cell>
          <cell r="CN231">
            <v>0</v>
          </cell>
          <cell r="CO231">
            <v>2346444.1907298295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2356982.917281663</v>
          </cell>
          <cell r="CX231">
            <v>0</v>
          </cell>
          <cell r="CY231">
            <v>0</v>
          </cell>
          <cell r="CZ231">
            <v>2356982.917281663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2368330.3060699892</v>
          </cell>
          <cell r="DI231">
            <v>0</v>
          </cell>
          <cell r="DJ231">
            <v>0</v>
          </cell>
          <cell r="DK231">
            <v>2368330.3060699892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2419324.1288573123</v>
          </cell>
          <cell r="DT231">
            <v>0</v>
          </cell>
          <cell r="DU231">
            <v>0</v>
          </cell>
          <cell r="DV231">
            <v>2419324.1288573123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2462820.1648086281</v>
          </cell>
          <cell r="EE231">
            <v>0</v>
          </cell>
          <cell r="EF231">
            <v>0</v>
          </cell>
          <cell r="EG231">
            <v>2462820.1648086281</v>
          </cell>
          <cell r="EH231">
            <v>1239099.4725687364</v>
          </cell>
          <cell r="EI231">
            <v>1027323.2305792446</v>
          </cell>
          <cell r="EJ231">
            <v>36381.957472945724</v>
          </cell>
          <cell r="EK231">
            <v>0</v>
          </cell>
          <cell r="EL231">
            <v>17324.741653783676</v>
          </cell>
          <cell r="EM231">
            <v>0</v>
          </cell>
          <cell r="EN231">
            <v>2266422.7031479809</v>
          </cell>
          <cell r="EO231">
            <v>53706.6991267294</v>
          </cell>
          <cell r="EP231">
            <v>2320129.4022747106</v>
          </cell>
          <cell r="EQ231">
            <v>1253153.2751124774</v>
          </cell>
          <cell r="ER231">
            <v>1038975.0778689767</v>
          </cell>
          <cell r="ES231">
            <v>36794.599765028688</v>
          </cell>
          <cell r="ET231">
            <v>0</v>
          </cell>
          <cell r="EU231">
            <v>17521.237983346993</v>
          </cell>
          <cell r="EV231">
            <v>0</v>
          </cell>
          <cell r="EW231">
            <v>2292128.3529814542</v>
          </cell>
          <cell r="EX231">
            <v>54315.837748375678</v>
          </cell>
          <cell r="EY231">
            <v>2346444.1907298299</v>
          </cell>
          <cell r="EZ231">
            <v>1258781.6381249542</v>
          </cell>
          <cell r="FA231">
            <v>1043641.4894048187</v>
          </cell>
          <cell r="FB231">
            <v>36959.857573861198</v>
          </cell>
          <cell r="FC231">
            <v>0</v>
          </cell>
          <cell r="FD231">
            <v>17599.932178029143</v>
          </cell>
          <cell r="FE231">
            <v>0</v>
          </cell>
          <cell r="FF231">
            <v>2302423.1275297729</v>
          </cell>
          <cell r="FG231">
            <v>54559.789751890348</v>
          </cell>
          <cell r="FH231">
            <v>2356982.9172816635</v>
          </cell>
          <cell r="FI231">
            <v>1264841.8791825704</v>
          </cell>
          <cell r="FJ231">
            <v>1048665.9660987621</v>
          </cell>
          <cell r="FK231">
            <v>37137.796018122586</v>
          </cell>
          <cell r="FL231">
            <v>0</v>
          </cell>
          <cell r="FM231">
            <v>17684.664770534568</v>
          </cell>
          <cell r="FN231">
            <v>0</v>
          </cell>
          <cell r="FO231">
            <v>2313507.8452813323</v>
          </cell>
          <cell r="FP231">
            <v>54822.460788657154</v>
          </cell>
          <cell r="FQ231">
            <v>2368330.3060699897</v>
          </cell>
          <cell r="FR231">
            <v>1292075.8855522522</v>
          </cell>
          <cell r="FS231">
            <v>1071245.3699518819</v>
          </cell>
          <cell r="FT231">
            <v>37937.430336024161</v>
          </cell>
          <cell r="FU231">
            <v>0</v>
          </cell>
          <cell r="FV231">
            <v>18065.443017154361</v>
          </cell>
          <cell r="FW231">
            <v>0</v>
          </cell>
          <cell r="FX231">
            <v>2363321.2555041341</v>
          </cell>
          <cell r="FY231">
            <v>56002.873353178518</v>
          </cell>
          <cell r="FZ231">
            <v>2419324.1288573127</v>
          </cell>
          <cell r="GA231">
            <v>1315305.5878064735</v>
          </cell>
          <cell r="GB231">
            <v>1090504.850964918</v>
          </cell>
          <cell r="GC231">
            <v>38619.491831676511</v>
          </cell>
          <cell r="GD231">
            <v>0</v>
          </cell>
          <cell r="GE231">
            <v>18390.234205560246</v>
          </cell>
          <cell r="GF231">
            <v>0</v>
          </cell>
          <cell r="GG231">
            <v>2405810.4387713918</v>
          </cell>
          <cell r="GH231">
            <v>57009.72603723676</v>
          </cell>
          <cell r="GI231">
            <v>2462820.1648086286</v>
          </cell>
        </row>
        <row r="232">
          <cell r="E232" t="str">
            <v>People &amp; CulturePeople and CultureL8</v>
          </cell>
          <cell r="F232" t="str">
            <v>VP Human Resources</v>
          </cell>
          <cell r="G232">
            <v>8</v>
          </cell>
          <cell r="H232" t="str">
            <v>People and Culture</v>
          </cell>
          <cell r="I232" t="str">
            <v>People &amp; CulturePeople and Culture8</v>
          </cell>
          <cell r="J232" t="str">
            <v>VP Human Resources</v>
          </cell>
          <cell r="K232" t="str">
            <v>HR Dept. Labor (Internal)</v>
          </cell>
          <cell r="L232" t="str">
            <v>HR Dept. Labor (Internal)</v>
          </cell>
          <cell r="M232">
            <v>3</v>
          </cell>
          <cell r="N232">
            <v>59</v>
          </cell>
          <cell r="O232">
            <v>7127893.708985284</v>
          </cell>
          <cell r="P232">
            <v>7208737.9131484767</v>
          </cell>
          <cell r="Q232">
            <v>7241114.9532462768</v>
          </cell>
          <cell r="R232">
            <v>7275976.3627342209</v>
          </cell>
          <cell r="S232">
            <v>7432639.4127720799</v>
          </cell>
          <cell r="T232">
            <v>7566267.7874305015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9.2999999999999999E-2</v>
          </cell>
          <cell r="AC232">
            <v>9.2999999999999999E-2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</v>
          </cell>
          <cell r="AL232">
            <v>1</v>
          </cell>
          <cell r="AM232">
            <v>0.53406481179622722</v>
          </cell>
          <cell r="AN232">
            <v>0.44278704005562464</v>
          </cell>
          <cell r="AO232">
            <v>1.5681003584229389E-2</v>
          </cell>
          <cell r="AP232">
            <v>0</v>
          </cell>
          <cell r="AQ232">
            <v>7.4671445639187565E-3</v>
          </cell>
          <cell r="AR232">
            <v>0</v>
          </cell>
          <cell r="AS232">
            <v>0.97685185185185186</v>
          </cell>
          <cell r="AT232">
            <v>2.3148148148148147E-2</v>
          </cell>
          <cell r="AU232">
            <v>1</v>
          </cell>
          <cell r="AV232">
            <v>0.53406481179622722</v>
          </cell>
          <cell r="AW232">
            <v>0.44278704005562464</v>
          </cell>
          <cell r="AX232">
            <v>1.5681003584229389E-2</v>
          </cell>
          <cell r="AY232">
            <v>0</v>
          </cell>
          <cell r="AZ232">
            <v>7.4671445639187565E-3</v>
          </cell>
          <cell r="BA232">
            <v>0</v>
          </cell>
          <cell r="BB232">
            <v>0.97685185185185186</v>
          </cell>
          <cell r="BC232">
            <v>2.3148148148148147E-2</v>
          </cell>
          <cell r="BD232">
            <v>1</v>
          </cell>
          <cell r="BE232">
            <v>4.9668027497049134E-2</v>
          </cell>
          <cell r="BF232">
            <v>4.1179194725173091E-2</v>
          </cell>
          <cell r="BG232">
            <v>1.4583333333333332E-3</v>
          </cell>
          <cell r="BH232">
            <v>0</v>
          </cell>
          <cell r="BI232">
            <v>6.9444444444444436E-4</v>
          </cell>
          <cell r="BJ232">
            <v>0</v>
          </cell>
          <cell r="BK232">
            <v>9.0847222222222218E-2</v>
          </cell>
          <cell r="BL232">
            <v>2.1527777777777778E-3</v>
          </cell>
          <cell r="BM232">
            <v>9.2999999999999999E-2</v>
          </cell>
          <cell r="BN232">
            <v>662894.1149356314</v>
          </cell>
          <cell r="BO232">
            <v>670412.62592280831</v>
          </cell>
          <cell r="BP232">
            <v>673423.69065190374</v>
          </cell>
          <cell r="BQ232">
            <v>676665.80173428252</v>
          </cell>
          <cell r="BR232">
            <v>691235.46538780339</v>
          </cell>
          <cell r="BS232">
            <v>703662.90423103666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662894.1149356314</v>
          </cell>
          <cell r="CB232">
            <v>0</v>
          </cell>
          <cell r="CC232">
            <v>0</v>
          </cell>
          <cell r="CD232">
            <v>662894.1149356314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670412.62592280831</v>
          </cell>
          <cell r="CM232">
            <v>0</v>
          </cell>
          <cell r="CN232">
            <v>0</v>
          </cell>
          <cell r="CO232">
            <v>670412.62592280831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673423.69065190374</v>
          </cell>
          <cell r="CX232">
            <v>0</v>
          </cell>
          <cell r="CY232">
            <v>0</v>
          </cell>
          <cell r="CZ232">
            <v>673423.69065190374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676665.80173428252</v>
          </cell>
          <cell r="DI232">
            <v>0</v>
          </cell>
          <cell r="DJ232">
            <v>0</v>
          </cell>
          <cell r="DK232">
            <v>676665.80173428252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691235.46538780339</v>
          </cell>
          <cell r="DT232">
            <v>0</v>
          </cell>
          <cell r="DU232">
            <v>0</v>
          </cell>
          <cell r="DV232">
            <v>691235.46538780339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703662.90423103666</v>
          </cell>
          <cell r="EE232">
            <v>0</v>
          </cell>
          <cell r="EF232">
            <v>0</v>
          </cell>
          <cell r="EG232">
            <v>703662.90423103666</v>
          </cell>
          <cell r="EH232">
            <v>354028.42073392461</v>
          </cell>
          <cell r="EI232">
            <v>293520.92302264128</v>
          </cell>
          <cell r="EJ232">
            <v>10394.844992270206</v>
          </cell>
          <cell r="EK232">
            <v>0</v>
          </cell>
          <cell r="EL232">
            <v>4949.9261867953355</v>
          </cell>
          <cell r="EM232">
            <v>0</v>
          </cell>
          <cell r="EN232">
            <v>647549.34375656582</v>
          </cell>
          <cell r="EO232">
            <v>15344.771179065541</v>
          </cell>
          <cell r="EP232">
            <v>662894.1149356314</v>
          </cell>
          <cell r="EQ232">
            <v>358043.79288927908</v>
          </cell>
          <cell r="ER232">
            <v>296850.02224827901</v>
          </cell>
          <cell r="ES232">
            <v>10512.742790008195</v>
          </cell>
          <cell r="ET232">
            <v>0</v>
          </cell>
          <cell r="EU232">
            <v>5006.0679952419969</v>
          </cell>
          <cell r="EV232">
            <v>0</v>
          </cell>
          <cell r="EW232">
            <v>654893.81513755815</v>
          </cell>
          <cell r="EX232">
            <v>15518.810785250191</v>
          </cell>
          <cell r="EY232">
            <v>670412.62592280831</v>
          </cell>
          <cell r="EZ232">
            <v>359651.89660712972</v>
          </cell>
          <cell r="FA232">
            <v>298183.28268709109</v>
          </cell>
          <cell r="FB232">
            <v>10559.959306817485</v>
          </cell>
          <cell r="FC232">
            <v>0</v>
          </cell>
          <cell r="FD232">
            <v>5028.552050865469</v>
          </cell>
          <cell r="FE232">
            <v>0</v>
          </cell>
          <cell r="FF232">
            <v>657835.17929422075</v>
          </cell>
          <cell r="FG232">
            <v>15588.511357682955</v>
          </cell>
          <cell r="FH232">
            <v>673423.69065190374</v>
          </cell>
          <cell r="FI232">
            <v>361383.39405216282</v>
          </cell>
          <cell r="FJ232">
            <v>299618.84745678911</v>
          </cell>
          <cell r="FK232">
            <v>10610.798862320738</v>
          </cell>
          <cell r="FL232">
            <v>0</v>
          </cell>
          <cell r="FM232">
            <v>5052.7613630098749</v>
          </cell>
          <cell r="FN232">
            <v>0</v>
          </cell>
          <cell r="FO232">
            <v>661002.24150895188</v>
          </cell>
          <cell r="FP232">
            <v>15663.560225330613</v>
          </cell>
          <cell r="FQ232">
            <v>676665.80173428252</v>
          </cell>
          <cell r="FR232">
            <v>369164.53872921475</v>
          </cell>
          <cell r="FS232">
            <v>306070.10570053762</v>
          </cell>
          <cell r="FT232">
            <v>10839.265810292614</v>
          </cell>
          <cell r="FU232">
            <v>0</v>
          </cell>
          <cell r="FV232">
            <v>5161.5551477583876</v>
          </cell>
          <cell r="FW232">
            <v>0</v>
          </cell>
          <cell r="FX232">
            <v>675234.64442975237</v>
          </cell>
          <cell r="FY232">
            <v>16000.820958051003</v>
          </cell>
          <cell r="FZ232">
            <v>691235.46538780339</v>
          </cell>
          <cell r="GA232">
            <v>375801.59651613527</v>
          </cell>
          <cell r="GB232">
            <v>311572.81456140522</v>
          </cell>
          <cell r="GC232">
            <v>11034.140523336147</v>
          </cell>
          <cell r="GD232">
            <v>0</v>
          </cell>
          <cell r="GE232">
            <v>5254.3526301600696</v>
          </cell>
          <cell r="GF232">
            <v>0</v>
          </cell>
          <cell r="GG232">
            <v>687374.41107754048</v>
          </cell>
          <cell r="GH232">
            <v>16288.493153496218</v>
          </cell>
          <cell r="GI232">
            <v>703662.90423103666</v>
          </cell>
        </row>
        <row r="233">
          <cell r="E233" t="str">
            <v>People &amp; CulturePeople and CultureL10</v>
          </cell>
          <cell r="F233" t="str">
            <v>OTHER DEPARTMENT ACTIVITIES</v>
          </cell>
          <cell r="G233">
            <v>10</v>
          </cell>
          <cell r="H233" t="str">
            <v>People and Culture</v>
          </cell>
          <cell r="I233" t="str">
            <v>People &amp; CulturePeople and Culture10</v>
          </cell>
          <cell r="J233" t="str">
            <v>OTHER DEPARTMENT ACTIVITIES</v>
          </cell>
          <cell r="K233" t="str">
            <v>Headcount</v>
          </cell>
          <cell r="L233" t="str">
            <v>Headcount</v>
          </cell>
          <cell r="M233">
            <v>1</v>
          </cell>
          <cell r="N233">
            <v>9</v>
          </cell>
          <cell r="O233">
            <v>7127893.708985284</v>
          </cell>
          <cell r="P233">
            <v>7208737.9131484767</v>
          </cell>
          <cell r="Q233">
            <v>7241114.9532462768</v>
          </cell>
          <cell r="R233">
            <v>7275976.3627342209</v>
          </cell>
          <cell r="S233">
            <v>7432639.4127720799</v>
          </cell>
          <cell r="T233">
            <v>7566267.7874305015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0.53406481179622733</v>
          </cell>
          <cell r="AN233">
            <v>0.44278704005562464</v>
          </cell>
          <cell r="AO233">
            <v>1.5681003584229389E-2</v>
          </cell>
          <cell r="AP233">
            <v>0</v>
          </cell>
          <cell r="AQ233">
            <v>7.4671445639187574E-3</v>
          </cell>
          <cell r="AR233">
            <v>0</v>
          </cell>
          <cell r="AS233">
            <v>0.97685185185185197</v>
          </cell>
          <cell r="AT233">
            <v>2.3148148148148147E-2</v>
          </cell>
          <cell r="AU233">
            <v>1.0000000000000002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0</v>
          </cell>
          <cell r="FP233">
            <v>0</v>
          </cell>
          <cell r="FQ233">
            <v>0</v>
          </cell>
          <cell r="FR233">
            <v>0</v>
          </cell>
          <cell r="FS233">
            <v>0</v>
          </cell>
          <cell r="FT233">
            <v>0</v>
          </cell>
          <cell r="FU233">
            <v>0</v>
          </cell>
          <cell r="FV233">
            <v>0</v>
          </cell>
          <cell r="FW233">
            <v>0</v>
          </cell>
          <cell r="FX233">
            <v>0</v>
          </cell>
          <cell r="FY233">
            <v>0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  <cell r="GE233">
            <v>0</v>
          </cell>
          <cell r="GF233">
            <v>0</v>
          </cell>
          <cell r="GG233">
            <v>0</v>
          </cell>
          <cell r="GH233">
            <v>0</v>
          </cell>
          <cell r="GI233">
            <v>0</v>
          </cell>
        </row>
        <row r="234">
          <cell r="E234" t="str">
            <v>People &amp; CulturePeople and CultureN1</v>
          </cell>
          <cell r="F234" t="str">
            <v>Consulting</v>
          </cell>
          <cell r="G234">
            <v>1</v>
          </cell>
          <cell r="H234" t="str">
            <v>People and Culture</v>
          </cell>
          <cell r="I234" t="str">
            <v>People &amp; CulturePeople and Culture1</v>
          </cell>
          <cell r="J234" t="str">
            <v>Consulting</v>
          </cell>
          <cell r="K234" t="str">
            <v>Headcount</v>
          </cell>
          <cell r="L234" t="str">
            <v>Headcount</v>
          </cell>
          <cell r="M234">
            <v>1</v>
          </cell>
          <cell r="N234">
            <v>9</v>
          </cell>
          <cell r="O234">
            <v>4382896.82</v>
          </cell>
          <cell r="P234">
            <v>4159960.76</v>
          </cell>
          <cell r="Q234">
            <v>3331937.7300000004</v>
          </cell>
          <cell r="R234">
            <v>3200520.63</v>
          </cell>
          <cell r="S234">
            <v>3195820.63</v>
          </cell>
          <cell r="T234">
            <v>3195820.63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2.2800000000000001E-2</v>
          </cell>
          <cell r="AC234">
            <v>2.2800000000000001E-2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</v>
          </cell>
          <cell r="AL234">
            <v>1</v>
          </cell>
          <cell r="AM234">
            <v>0.53406481179622733</v>
          </cell>
          <cell r="AN234">
            <v>0.44278704005562464</v>
          </cell>
          <cell r="AO234">
            <v>1.5681003584229389E-2</v>
          </cell>
          <cell r="AP234">
            <v>0</v>
          </cell>
          <cell r="AQ234">
            <v>7.4671445639187574E-3</v>
          </cell>
          <cell r="AR234">
            <v>0</v>
          </cell>
          <cell r="AS234">
            <v>0.97685185185185197</v>
          </cell>
          <cell r="AT234">
            <v>2.3148148148148147E-2</v>
          </cell>
          <cell r="AU234">
            <v>1.0000000000000002</v>
          </cell>
          <cell r="AV234">
            <v>0.53406481179622733</v>
          </cell>
          <cell r="AW234">
            <v>0.44278704005562464</v>
          </cell>
          <cell r="AX234">
            <v>1.5681003584229389E-2</v>
          </cell>
          <cell r="AY234">
            <v>0</v>
          </cell>
          <cell r="AZ234">
            <v>7.4671445639187574E-3</v>
          </cell>
          <cell r="BA234">
            <v>0</v>
          </cell>
          <cell r="BB234">
            <v>0.97685185185185197</v>
          </cell>
          <cell r="BC234">
            <v>2.3148148148148147E-2</v>
          </cell>
          <cell r="BD234">
            <v>1.0000000000000002</v>
          </cell>
          <cell r="BE234">
            <v>1.2176677708953984E-2</v>
          </cell>
          <cell r="BF234">
            <v>1.0095544513268242E-2</v>
          </cell>
          <cell r="BG234">
            <v>3.5752688172043011E-4</v>
          </cell>
          <cell r="BH234">
            <v>0</v>
          </cell>
          <cell r="BI234">
            <v>1.7025089605734767E-4</v>
          </cell>
          <cell r="BJ234">
            <v>0</v>
          </cell>
          <cell r="BK234">
            <v>2.2272222222222228E-2</v>
          </cell>
          <cell r="BL234">
            <v>5.2777777777777784E-4</v>
          </cell>
          <cell r="BM234">
            <v>2.2800000000000004E-2</v>
          </cell>
          <cell r="BN234">
            <v>99930.047496000014</v>
          </cell>
          <cell r="BO234">
            <v>94847.105328000005</v>
          </cell>
          <cell r="BP234">
            <v>75968.180244000017</v>
          </cell>
          <cell r="BQ234">
            <v>72971.870364000002</v>
          </cell>
          <cell r="BR234">
            <v>72864.710363999999</v>
          </cell>
          <cell r="BS234">
            <v>72864.710363999999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99930.047496000014</v>
          </cell>
          <cell r="CB234">
            <v>0</v>
          </cell>
          <cell r="CC234">
            <v>0</v>
          </cell>
          <cell r="CD234">
            <v>99930.047496000014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94847.105328000005</v>
          </cell>
          <cell r="CM234">
            <v>0</v>
          </cell>
          <cell r="CN234">
            <v>0</v>
          </cell>
          <cell r="CO234">
            <v>94847.105328000005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75968.180244000017</v>
          </cell>
          <cell r="CX234">
            <v>0</v>
          </cell>
          <cell r="CY234">
            <v>0</v>
          </cell>
          <cell r="CZ234">
            <v>75968.180244000017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72971.870364000002</v>
          </cell>
          <cell r="DI234">
            <v>0</v>
          </cell>
          <cell r="DJ234">
            <v>0</v>
          </cell>
          <cell r="DK234">
            <v>72971.870364000002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72864.710363999999</v>
          </cell>
          <cell r="DT234">
            <v>0</v>
          </cell>
          <cell r="DU234">
            <v>0</v>
          </cell>
          <cell r="DV234">
            <v>72864.710363999999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72864.710363999999</v>
          </cell>
          <cell r="EE234">
            <v>0</v>
          </cell>
          <cell r="EF234">
            <v>0</v>
          </cell>
          <cell r="EG234">
            <v>72864.710363999999</v>
          </cell>
          <cell r="EH234">
            <v>53369.122008739309</v>
          </cell>
          <cell r="EI234">
            <v>44247.729943371829</v>
          </cell>
          <cell r="EJ234">
            <v>1567.0034329569894</v>
          </cell>
          <cell r="EK234">
            <v>0</v>
          </cell>
          <cell r="EL234">
            <v>746.19211093189972</v>
          </cell>
          <cell r="EM234">
            <v>0</v>
          </cell>
          <cell r="EN234">
            <v>97616.85195211113</v>
          </cell>
          <cell r="EO234">
            <v>2313.195543888889</v>
          </cell>
          <cell r="EP234">
            <v>99930.047496000043</v>
          </cell>
          <cell r="EQ234">
            <v>50654.501456415273</v>
          </cell>
          <cell r="ER234">
            <v>41997.069026029189</v>
          </cell>
          <cell r="ES234">
            <v>1487.2977986021506</v>
          </cell>
          <cell r="ET234">
            <v>0</v>
          </cell>
          <cell r="EU234">
            <v>708.23704695340507</v>
          </cell>
          <cell r="EV234">
            <v>0</v>
          </cell>
          <cell r="EW234">
            <v>92651.570482444455</v>
          </cell>
          <cell r="EX234">
            <v>2195.5348455555554</v>
          </cell>
          <cell r="EY234">
            <v>94847.10532800002</v>
          </cell>
          <cell r="EZ234">
            <v>40571.931884513746</v>
          </cell>
          <cell r="FA234">
            <v>33637.725668652951</v>
          </cell>
          <cell r="FB234">
            <v>1191.2573066935486</v>
          </cell>
          <cell r="FC234">
            <v>0</v>
          </cell>
          <cell r="FD234">
            <v>567.26538413978506</v>
          </cell>
          <cell r="FE234">
            <v>0</v>
          </cell>
          <cell r="FF234">
            <v>74209.657553166689</v>
          </cell>
          <cell r="FG234">
            <v>1758.5226908333336</v>
          </cell>
          <cell r="FH234">
            <v>75968.180244000032</v>
          </cell>
          <cell r="FI234">
            <v>38971.708212368358</v>
          </cell>
          <cell r="FJ234">
            <v>32310.998485798318</v>
          </cell>
          <cell r="FK234">
            <v>1144.2721607258063</v>
          </cell>
          <cell r="FL234">
            <v>0</v>
          </cell>
          <cell r="FM234">
            <v>544.89150510752688</v>
          </cell>
          <cell r="FN234">
            <v>0</v>
          </cell>
          <cell r="FO234">
            <v>71282.706698166672</v>
          </cell>
          <cell r="FP234">
            <v>1689.1636658333332</v>
          </cell>
          <cell r="FQ234">
            <v>72971.870364000017</v>
          </cell>
          <cell r="FR234">
            <v>38914.477827136274</v>
          </cell>
          <cell r="FS234">
            <v>32263.549426585956</v>
          </cell>
          <cell r="FT234">
            <v>1142.5917843817203</v>
          </cell>
          <cell r="FU234">
            <v>0</v>
          </cell>
          <cell r="FV234">
            <v>544.09132589605736</v>
          </cell>
          <cell r="FW234">
            <v>0</v>
          </cell>
          <cell r="FX234">
            <v>71178.027253722234</v>
          </cell>
          <cell r="FY234">
            <v>1686.6831102777776</v>
          </cell>
          <cell r="FZ234">
            <v>72864.710364000013</v>
          </cell>
          <cell r="GA234">
            <v>38914.477827136274</v>
          </cell>
          <cell r="GB234">
            <v>32263.549426585956</v>
          </cell>
          <cell r="GC234">
            <v>1142.5917843817203</v>
          </cell>
          <cell r="GD234">
            <v>0</v>
          </cell>
          <cell r="GE234">
            <v>544.09132589605736</v>
          </cell>
          <cell r="GF234">
            <v>0</v>
          </cell>
          <cell r="GG234">
            <v>71178.027253722234</v>
          </cell>
          <cell r="GH234">
            <v>1686.6831102777776</v>
          </cell>
          <cell r="GI234">
            <v>72864.710364000013</v>
          </cell>
        </row>
        <row r="235">
          <cell r="E235" t="str">
            <v>People &amp; CulturePeople and CultureN2</v>
          </cell>
          <cell r="F235" t="str">
            <v>Talent Management</v>
          </cell>
          <cell r="G235">
            <v>2</v>
          </cell>
          <cell r="H235" t="str">
            <v>People and Culture</v>
          </cell>
          <cell r="I235" t="str">
            <v>People &amp; CulturePeople and Culture2</v>
          </cell>
          <cell r="J235" t="str">
            <v>Talent Management</v>
          </cell>
          <cell r="K235" t="str">
            <v>Headcount</v>
          </cell>
          <cell r="L235" t="str">
            <v>Headcount</v>
          </cell>
          <cell r="M235">
            <v>1</v>
          </cell>
          <cell r="N235">
            <v>9</v>
          </cell>
          <cell r="O235">
            <v>4382896.82</v>
          </cell>
          <cell r="P235">
            <v>4159960.76</v>
          </cell>
          <cell r="Q235">
            <v>3331937.7300000004</v>
          </cell>
          <cell r="R235">
            <v>3200520.63</v>
          </cell>
          <cell r="S235">
            <v>3195820.63</v>
          </cell>
          <cell r="T235">
            <v>3195820.63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0.4945</v>
          </cell>
          <cell r="AC235">
            <v>0.4945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1</v>
          </cell>
          <cell r="AL235">
            <v>1</v>
          </cell>
          <cell r="AM235">
            <v>0.53406481179622733</v>
          </cell>
          <cell r="AN235">
            <v>0.44278704005562464</v>
          </cell>
          <cell r="AO235">
            <v>1.5681003584229389E-2</v>
          </cell>
          <cell r="AP235">
            <v>0</v>
          </cell>
          <cell r="AQ235">
            <v>7.4671445639187574E-3</v>
          </cell>
          <cell r="AR235">
            <v>0</v>
          </cell>
          <cell r="AS235">
            <v>0.97685185185185197</v>
          </cell>
          <cell r="AT235">
            <v>2.3148148148148147E-2</v>
          </cell>
          <cell r="AU235">
            <v>1.0000000000000002</v>
          </cell>
          <cell r="AV235">
            <v>0.53406481179622733</v>
          </cell>
          <cell r="AW235">
            <v>0.44278704005562464</v>
          </cell>
          <cell r="AX235">
            <v>1.5681003584229389E-2</v>
          </cell>
          <cell r="AY235">
            <v>0</v>
          </cell>
          <cell r="AZ235">
            <v>7.4671445639187574E-3</v>
          </cell>
          <cell r="BA235">
            <v>0</v>
          </cell>
          <cell r="BB235">
            <v>0.97685185185185197</v>
          </cell>
          <cell r="BC235">
            <v>2.3148148148148147E-2</v>
          </cell>
          <cell r="BD235">
            <v>1.0000000000000002</v>
          </cell>
          <cell r="BE235">
            <v>0.26409504943323442</v>
          </cell>
          <cell r="BF235">
            <v>0.21895819130750638</v>
          </cell>
          <cell r="BG235">
            <v>7.7542562724014332E-3</v>
          </cell>
          <cell r="BH235">
            <v>0</v>
          </cell>
          <cell r="BI235">
            <v>3.6925029868578253E-3</v>
          </cell>
          <cell r="BJ235">
            <v>0</v>
          </cell>
          <cell r="BK235">
            <v>0.4830532407407408</v>
          </cell>
          <cell r="BL235">
            <v>1.1446759259259259E-2</v>
          </cell>
          <cell r="BM235">
            <v>0.49450000000000005</v>
          </cell>
          <cell r="BN235">
            <v>2167342.47749</v>
          </cell>
          <cell r="BO235">
            <v>2057100.5958199999</v>
          </cell>
          <cell r="BP235">
            <v>1647643.2074850001</v>
          </cell>
          <cell r="BQ235">
            <v>1582657.451535</v>
          </cell>
          <cell r="BR235">
            <v>1580333.3015349999</v>
          </cell>
          <cell r="BS235">
            <v>1580333.3015349999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2167342.47749</v>
          </cell>
          <cell r="CB235">
            <v>0</v>
          </cell>
          <cell r="CC235">
            <v>0</v>
          </cell>
          <cell r="CD235">
            <v>2167342.47749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2057100.5958199999</v>
          </cell>
          <cell r="CM235">
            <v>0</v>
          </cell>
          <cell r="CN235">
            <v>0</v>
          </cell>
          <cell r="CO235">
            <v>2057100.5958199999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1647643.2074850001</v>
          </cell>
          <cell r="CX235">
            <v>0</v>
          </cell>
          <cell r="CY235">
            <v>0</v>
          </cell>
          <cell r="CZ235">
            <v>1647643.2074850001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1582657.451535</v>
          </cell>
          <cell r="DI235">
            <v>0</v>
          </cell>
          <cell r="DJ235">
            <v>0</v>
          </cell>
          <cell r="DK235">
            <v>1582657.451535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1580333.3015349999</v>
          </cell>
          <cell r="DT235">
            <v>0</v>
          </cell>
          <cell r="DU235">
            <v>0</v>
          </cell>
          <cell r="DV235">
            <v>1580333.3015349999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1580333.3015349999</v>
          </cell>
          <cell r="EE235">
            <v>0</v>
          </cell>
          <cell r="EF235">
            <v>0</v>
          </cell>
          <cell r="EG235">
            <v>1580333.3015349999</v>
          </cell>
          <cell r="EH235">
            <v>1157501.3523386659</v>
          </cell>
          <cell r="EI235">
            <v>959671.16039462131</v>
          </cell>
          <cell r="EJ235">
            <v>33986.105157773294</v>
          </cell>
          <cell r="EK235">
            <v>0</v>
          </cell>
          <cell r="EL235">
            <v>16183.859598939665</v>
          </cell>
          <cell r="EM235">
            <v>0</v>
          </cell>
          <cell r="EN235">
            <v>2117172.5127332872</v>
          </cell>
          <cell r="EO235">
            <v>50169.964756712958</v>
          </cell>
          <cell r="EP235">
            <v>2167342.4774900004</v>
          </cell>
          <cell r="EQ235">
            <v>1098625.0425525154</v>
          </cell>
          <cell r="ER235">
            <v>910857.48391979956</v>
          </cell>
          <cell r="ES235">
            <v>32257.401816173831</v>
          </cell>
          <cell r="ET235">
            <v>0</v>
          </cell>
          <cell r="EU235">
            <v>15360.66753151135</v>
          </cell>
          <cell r="EV235">
            <v>0</v>
          </cell>
          <cell r="EW235">
            <v>2009482.526472315</v>
          </cell>
          <cell r="EX235">
            <v>47618.069347685181</v>
          </cell>
          <cell r="EY235">
            <v>2057100.5958200004</v>
          </cell>
          <cell r="EZ235">
            <v>879948.25951280899</v>
          </cell>
          <cell r="FA235">
            <v>729555.05891003856</v>
          </cell>
          <cell r="FB235">
            <v>25836.699042103493</v>
          </cell>
          <cell r="FC235">
            <v>0</v>
          </cell>
          <cell r="FD235">
            <v>12303.190020049284</v>
          </cell>
          <cell r="FE235">
            <v>0</v>
          </cell>
          <cell r="FF235">
            <v>1609503.3184228477</v>
          </cell>
          <cell r="FG235">
            <v>38139.889062152775</v>
          </cell>
          <cell r="FH235">
            <v>1647643.2074850006</v>
          </cell>
          <cell r="FI235">
            <v>845241.65399193659</v>
          </cell>
          <cell r="FJ235">
            <v>700780.20838716091</v>
          </cell>
          <cell r="FK235">
            <v>24817.657170127688</v>
          </cell>
          <cell r="FL235">
            <v>0</v>
          </cell>
          <cell r="FM235">
            <v>11817.931985775089</v>
          </cell>
          <cell r="FN235">
            <v>0</v>
          </cell>
          <cell r="FO235">
            <v>1546021.8623790974</v>
          </cell>
          <cell r="FP235">
            <v>36635.589155902773</v>
          </cell>
          <cell r="FQ235">
            <v>1582657.4515350005</v>
          </cell>
          <cell r="FR235">
            <v>844000.40725960024</v>
          </cell>
          <cell r="FS235">
            <v>699751.10488801554</v>
          </cell>
          <cell r="FT235">
            <v>24781.212165647397</v>
          </cell>
          <cell r="FU235">
            <v>0</v>
          </cell>
          <cell r="FV235">
            <v>11800.577221736856</v>
          </cell>
          <cell r="FW235">
            <v>0</v>
          </cell>
          <cell r="FX235">
            <v>1543751.5121476159</v>
          </cell>
          <cell r="FY235">
            <v>36581.789387384255</v>
          </cell>
          <cell r="FZ235">
            <v>1580333.3015350003</v>
          </cell>
          <cell r="GA235">
            <v>844000.40725960024</v>
          </cell>
          <cell r="GB235">
            <v>699751.10488801554</v>
          </cell>
          <cell r="GC235">
            <v>24781.212165647397</v>
          </cell>
          <cell r="GD235">
            <v>0</v>
          </cell>
          <cell r="GE235">
            <v>11800.577221736856</v>
          </cell>
          <cell r="GF235">
            <v>0</v>
          </cell>
          <cell r="GG235">
            <v>1543751.5121476159</v>
          </cell>
          <cell r="GH235">
            <v>36581.789387384255</v>
          </cell>
          <cell r="GI235">
            <v>1580333.3015350003</v>
          </cell>
        </row>
        <row r="236">
          <cell r="E236" t="str">
            <v>People &amp; CulturePeople and CultureN3</v>
          </cell>
          <cell r="F236" t="str">
            <v>Recruitment Solutions &amp; Diversity</v>
          </cell>
          <cell r="G236">
            <v>3</v>
          </cell>
          <cell r="H236" t="str">
            <v>People and Culture</v>
          </cell>
          <cell r="I236" t="str">
            <v>People &amp; CulturePeople and Culture3</v>
          </cell>
          <cell r="J236" t="str">
            <v>Recruitment Solutions &amp; Diversity</v>
          </cell>
          <cell r="K236" t="str">
            <v>Headcount</v>
          </cell>
          <cell r="L236" t="str">
            <v>Headcount</v>
          </cell>
          <cell r="M236">
            <v>1</v>
          </cell>
          <cell r="N236">
            <v>9</v>
          </cell>
          <cell r="O236">
            <v>4382896.82</v>
          </cell>
          <cell r="P236">
            <v>4159960.76</v>
          </cell>
          <cell r="Q236">
            <v>3331937.7300000004</v>
          </cell>
          <cell r="R236">
            <v>3200520.63</v>
          </cell>
          <cell r="S236">
            <v>3195820.63</v>
          </cell>
          <cell r="T236">
            <v>3195820.63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0.09</v>
          </cell>
          <cell r="AC236">
            <v>0.09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1</v>
          </cell>
          <cell r="AL236">
            <v>1</v>
          </cell>
          <cell r="AM236">
            <v>0.53406481179622733</v>
          </cell>
          <cell r="AN236">
            <v>0.44278704005562464</v>
          </cell>
          <cell r="AO236">
            <v>1.5681003584229389E-2</v>
          </cell>
          <cell r="AP236">
            <v>0</v>
          </cell>
          <cell r="AQ236">
            <v>7.4671445639187574E-3</v>
          </cell>
          <cell r="AR236">
            <v>0</v>
          </cell>
          <cell r="AS236">
            <v>0.97685185185185197</v>
          </cell>
          <cell r="AT236">
            <v>2.3148148148148147E-2</v>
          </cell>
          <cell r="AU236">
            <v>1.0000000000000002</v>
          </cell>
          <cell r="AV236">
            <v>0.53406481179622733</v>
          </cell>
          <cell r="AW236">
            <v>0.44278704005562464</v>
          </cell>
          <cell r="AX236">
            <v>1.5681003584229389E-2</v>
          </cell>
          <cell r="AY236">
            <v>0</v>
          </cell>
          <cell r="AZ236">
            <v>7.4671445639187574E-3</v>
          </cell>
          <cell r="BA236">
            <v>0</v>
          </cell>
          <cell r="BB236">
            <v>0.97685185185185197</v>
          </cell>
          <cell r="BC236">
            <v>2.3148148148148147E-2</v>
          </cell>
          <cell r="BD236">
            <v>1.0000000000000002</v>
          </cell>
          <cell r="BE236">
            <v>4.8065833061660457E-2</v>
          </cell>
          <cell r="BF236">
            <v>3.9850833605006214E-2</v>
          </cell>
          <cell r="BG236">
            <v>1.4112903225806451E-3</v>
          </cell>
          <cell r="BH236">
            <v>0</v>
          </cell>
          <cell r="BI236">
            <v>6.7204301075268812E-4</v>
          </cell>
          <cell r="BJ236">
            <v>0</v>
          </cell>
          <cell r="BK236">
            <v>8.7916666666666671E-2</v>
          </cell>
          <cell r="BL236">
            <v>2.0833333333333333E-3</v>
          </cell>
          <cell r="BM236">
            <v>0.09</v>
          </cell>
          <cell r="BN236">
            <v>394460.71380000003</v>
          </cell>
          <cell r="BO236">
            <v>374396.46839999995</v>
          </cell>
          <cell r="BP236">
            <v>299874.39570000005</v>
          </cell>
          <cell r="BQ236">
            <v>288046.8567</v>
          </cell>
          <cell r="BR236">
            <v>287623.8567</v>
          </cell>
          <cell r="BS236">
            <v>287623.8567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394460.71380000003</v>
          </cell>
          <cell r="CB236">
            <v>0</v>
          </cell>
          <cell r="CC236">
            <v>0</v>
          </cell>
          <cell r="CD236">
            <v>394460.71380000003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374396.46839999995</v>
          </cell>
          <cell r="CM236">
            <v>0</v>
          </cell>
          <cell r="CN236">
            <v>0</v>
          </cell>
          <cell r="CO236">
            <v>374396.46839999995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299874.39570000005</v>
          </cell>
          <cell r="CX236">
            <v>0</v>
          </cell>
          <cell r="CY236">
            <v>0</v>
          </cell>
          <cell r="CZ236">
            <v>299874.39570000005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288046.8567</v>
          </cell>
          <cell r="DI236">
            <v>0</v>
          </cell>
          <cell r="DJ236">
            <v>0</v>
          </cell>
          <cell r="DK236">
            <v>288046.8567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287623.8567</v>
          </cell>
          <cell r="DT236">
            <v>0</v>
          </cell>
          <cell r="DU236">
            <v>0</v>
          </cell>
          <cell r="DV236">
            <v>287623.8567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287623.8567</v>
          </cell>
          <cell r="EE236">
            <v>0</v>
          </cell>
          <cell r="EF236">
            <v>0</v>
          </cell>
          <cell r="EG236">
            <v>287623.8567</v>
          </cell>
          <cell r="EH236">
            <v>210667.58687660252</v>
          </cell>
          <cell r="EI236">
            <v>174662.09188173088</v>
          </cell>
          <cell r="EJ236">
            <v>6185.5398669354836</v>
          </cell>
          <cell r="EK236">
            <v>0</v>
          </cell>
          <cell r="EL236">
            <v>2945.4951747311829</v>
          </cell>
          <cell r="EM236">
            <v>0</v>
          </cell>
          <cell r="EN236">
            <v>385329.67875833338</v>
          </cell>
          <cell r="EO236">
            <v>9131.0350416666661</v>
          </cell>
          <cell r="EP236">
            <v>394460.71380000014</v>
          </cell>
          <cell r="EQ236">
            <v>199951.97943321816</v>
          </cell>
          <cell r="ER236">
            <v>165777.90405011518</v>
          </cell>
          <cell r="ES236">
            <v>5870.9123629032247</v>
          </cell>
          <cell r="ET236">
            <v>0</v>
          </cell>
          <cell r="EU236">
            <v>2795.6725537634406</v>
          </cell>
          <cell r="EV236">
            <v>0</v>
          </cell>
          <cell r="EW236">
            <v>365729.88348333334</v>
          </cell>
          <cell r="EX236">
            <v>8666.5849166666649</v>
          </cell>
          <cell r="EY236">
            <v>374396.46840000001</v>
          </cell>
          <cell r="EZ236">
            <v>160152.36270202792</v>
          </cell>
          <cell r="FA236">
            <v>132780.49606047216</v>
          </cell>
          <cell r="FB236">
            <v>4702.3314737903229</v>
          </cell>
          <cell r="FC236">
            <v>0</v>
          </cell>
          <cell r="FD236">
            <v>2239.2054637096776</v>
          </cell>
          <cell r="FE236">
            <v>0</v>
          </cell>
          <cell r="FF236">
            <v>292932.85876250011</v>
          </cell>
          <cell r="FG236">
            <v>6941.5369375000009</v>
          </cell>
          <cell r="FH236">
            <v>299874.39570000011</v>
          </cell>
          <cell r="FI236">
            <v>153835.69031198038</v>
          </cell>
          <cell r="FJ236">
            <v>127543.41507551968</v>
          </cell>
          <cell r="FK236">
            <v>4516.8637923387096</v>
          </cell>
          <cell r="FL236">
            <v>0</v>
          </cell>
          <cell r="FM236">
            <v>2150.8875201612905</v>
          </cell>
          <cell r="FN236">
            <v>0</v>
          </cell>
          <cell r="FO236">
            <v>281379.10538750002</v>
          </cell>
          <cell r="FP236">
            <v>6667.7513124999996</v>
          </cell>
          <cell r="FQ236">
            <v>288046.85670000006</v>
          </cell>
          <cell r="FR236">
            <v>153609.78089659056</v>
          </cell>
          <cell r="FS236">
            <v>127356.11615757614</v>
          </cell>
          <cell r="FT236">
            <v>4510.2307278225808</v>
          </cell>
          <cell r="FU236">
            <v>0</v>
          </cell>
          <cell r="FV236">
            <v>2147.7289180107527</v>
          </cell>
          <cell r="FW236">
            <v>0</v>
          </cell>
          <cell r="FX236">
            <v>280965.89705416671</v>
          </cell>
          <cell r="FY236">
            <v>6657.9596458333326</v>
          </cell>
          <cell r="FZ236">
            <v>287623.85670000006</v>
          </cell>
          <cell r="GA236">
            <v>153609.78089659056</v>
          </cell>
          <cell r="GB236">
            <v>127356.11615757614</v>
          </cell>
          <cell r="GC236">
            <v>4510.2307278225808</v>
          </cell>
          <cell r="GD236">
            <v>0</v>
          </cell>
          <cell r="GE236">
            <v>2147.7289180107527</v>
          </cell>
          <cell r="GF236">
            <v>0</v>
          </cell>
          <cell r="GG236">
            <v>280965.89705416671</v>
          </cell>
          <cell r="GH236">
            <v>6657.9596458333326</v>
          </cell>
          <cell r="GI236">
            <v>287623.85670000006</v>
          </cell>
        </row>
        <row r="237">
          <cell r="E237" t="str">
            <v>People &amp; CulturePeople and CultureN4</v>
          </cell>
          <cell r="F237" t="str">
            <v>Pension Administration</v>
          </cell>
          <cell r="G237">
            <v>4</v>
          </cell>
          <cell r="H237" t="str">
            <v>People and Culture</v>
          </cell>
          <cell r="I237" t="str">
            <v>People &amp; CulturePeople and Culture4</v>
          </cell>
          <cell r="J237" t="str">
            <v>Pension Administration</v>
          </cell>
          <cell r="K237" t="str">
            <v>Headcount</v>
          </cell>
          <cell r="L237" t="str">
            <v>Headcount</v>
          </cell>
          <cell r="M237">
            <v>1</v>
          </cell>
          <cell r="N237">
            <v>9</v>
          </cell>
          <cell r="O237">
            <v>4382896.82</v>
          </cell>
          <cell r="P237">
            <v>4159960.76</v>
          </cell>
          <cell r="Q237">
            <v>3331937.7300000004</v>
          </cell>
          <cell r="R237">
            <v>3200520.63</v>
          </cell>
          <cell r="S237">
            <v>3195820.63</v>
          </cell>
          <cell r="T237">
            <v>3195820.63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1.7899999999999999E-2</v>
          </cell>
          <cell r="AC237">
            <v>1.7899999999999999E-2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1</v>
          </cell>
          <cell r="AL237">
            <v>1</v>
          </cell>
          <cell r="AM237">
            <v>0.53406481179622733</v>
          </cell>
          <cell r="AN237">
            <v>0.44278704005562464</v>
          </cell>
          <cell r="AO237">
            <v>1.5681003584229389E-2</v>
          </cell>
          <cell r="AP237">
            <v>0</v>
          </cell>
          <cell r="AQ237">
            <v>7.4671445639187574E-3</v>
          </cell>
          <cell r="AR237">
            <v>0</v>
          </cell>
          <cell r="AS237">
            <v>0.97685185185185197</v>
          </cell>
          <cell r="AT237">
            <v>2.3148148148148147E-2</v>
          </cell>
          <cell r="AU237">
            <v>1.0000000000000002</v>
          </cell>
          <cell r="AV237">
            <v>0.53406481179622733</v>
          </cell>
          <cell r="AW237">
            <v>0.44278704005562464</v>
          </cell>
          <cell r="AX237">
            <v>1.5681003584229389E-2</v>
          </cell>
          <cell r="AY237">
            <v>0</v>
          </cell>
          <cell r="AZ237">
            <v>7.4671445639187574E-3</v>
          </cell>
          <cell r="BA237">
            <v>0</v>
          </cell>
          <cell r="BB237">
            <v>0.97685185185185197</v>
          </cell>
          <cell r="BC237">
            <v>2.3148148148148147E-2</v>
          </cell>
          <cell r="BD237">
            <v>1.0000000000000002</v>
          </cell>
          <cell r="BE237">
            <v>9.5597601311524696E-3</v>
          </cell>
          <cell r="BF237">
            <v>7.9258880169956799E-3</v>
          </cell>
          <cell r="BG237">
            <v>2.8068996415770608E-4</v>
          </cell>
          <cell r="BH237">
            <v>0</v>
          </cell>
          <cell r="BI237">
            <v>1.3366188769414576E-4</v>
          </cell>
          <cell r="BJ237">
            <v>0</v>
          </cell>
          <cell r="BK237">
            <v>1.7485648148148149E-2</v>
          </cell>
          <cell r="BL237">
            <v>4.1435185185185184E-4</v>
          </cell>
          <cell r="BM237">
            <v>1.7899999999999999E-2</v>
          </cell>
          <cell r="BN237">
            <v>78453.853078</v>
          </cell>
          <cell r="BO237">
            <v>74463.297603999992</v>
          </cell>
          <cell r="BP237">
            <v>59641.685367000005</v>
          </cell>
          <cell r="BQ237">
            <v>57289.319276999995</v>
          </cell>
          <cell r="BR237">
            <v>57205.189276999998</v>
          </cell>
          <cell r="BS237">
            <v>57205.189276999998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78453.853078</v>
          </cell>
          <cell r="CB237">
            <v>0</v>
          </cell>
          <cell r="CC237">
            <v>0</v>
          </cell>
          <cell r="CD237">
            <v>78453.853078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74463.297603999992</v>
          </cell>
          <cell r="CM237">
            <v>0</v>
          </cell>
          <cell r="CN237">
            <v>0</v>
          </cell>
          <cell r="CO237">
            <v>74463.297603999992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59641.685367000005</v>
          </cell>
          <cell r="CX237">
            <v>0</v>
          </cell>
          <cell r="CY237">
            <v>0</v>
          </cell>
          <cell r="CZ237">
            <v>59641.685367000005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57289.319276999995</v>
          </cell>
          <cell r="DI237">
            <v>0</v>
          </cell>
          <cell r="DJ237">
            <v>0</v>
          </cell>
          <cell r="DK237">
            <v>57289.319276999995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57205.189276999998</v>
          </cell>
          <cell r="DT237">
            <v>0</v>
          </cell>
          <cell r="DU237">
            <v>0</v>
          </cell>
          <cell r="DV237">
            <v>57205.189276999998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57205.189276999998</v>
          </cell>
          <cell r="EE237">
            <v>0</v>
          </cell>
          <cell r="EF237">
            <v>0</v>
          </cell>
          <cell r="EG237">
            <v>57205.189276999998</v>
          </cell>
          <cell r="EH237">
            <v>41899.442278790943</v>
          </cell>
          <cell r="EI237">
            <v>34738.349385366477</v>
          </cell>
          <cell r="EJ237">
            <v>1230.2351513127239</v>
          </cell>
          <cell r="EK237">
            <v>0</v>
          </cell>
          <cell r="EL237">
            <v>585.82626252986859</v>
          </cell>
          <cell r="EM237">
            <v>0</v>
          </cell>
          <cell r="EN237">
            <v>76637.791664157412</v>
          </cell>
          <cell r="EO237">
            <v>1816.0614138425924</v>
          </cell>
          <cell r="EP237">
            <v>78453.853078000015</v>
          </cell>
          <cell r="EQ237">
            <v>39768.227020606719</v>
          </cell>
          <cell r="ER237">
            <v>32971.383138856239</v>
          </cell>
          <cell r="ES237">
            <v>1167.6592366218636</v>
          </cell>
          <cell r="ET237">
            <v>0</v>
          </cell>
          <cell r="EU237">
            <v>556.0282079151732</v>
          </cell>
          <cell r="EV237">
            <v>0</v>
          </cell>
          <cell r="EW237">
            <v>72739.610159462958</v>
          </cell>
          <cell r="EX237">
            <v>1723.6874445370368</v>
          </cell>
          <cell r="EY237">
            <v>74463.297604000007</v>
          </cell>
          <cell r="EZ237">
            <v>31852.525470736662</v>
          </cell>
          <cell r="FA237">
            <v>26408.565327582794</v>
          </cell>
          <cell r="FB237">
            <v>935.24148200940863</v>
          </cell>
          <cell r="FC237">
            <v>0</v>
          </cell>
          <cell r="FD237">
            <v>445.35308667114697</v>
          </cell>
          <cell r="FE237">
            <v>0</v>
          </cell>
          <cell r="FF237">
            <v>58261.090798319456</v>
          </cell>
          <cell r="FG237">
            <v>1380.5945686805555</v>
          </cell>
          <cell r="FH237">
            <v>59641.68536700002</v>
          </cell>
          <cell r="FI237">
            <v>30596.209517604981</v>
          </cell>
          <cell r="FJ237">
            <v>25366.968109464466</v>
          </cell>
          <cell r="FK237">
            <v>898.35402092069876</v>
          </cell>
          <cell r="FL237">
            <v>0</v>
          </cell>
          <cell r="FM237">
            <v>427.78762900985657</v>
          </cell>
          <cell r="FN237">
            <v>0</v>
          </cell>
          <cell r="FO237">
            <v>55963.177627069446</v>
          </cell>
          <cell r="FP237">
            <v>1326.1416499305553</v>
          </cell>
          <cell r="FQ237">
            <v>57289.31927700001</v>
          </cell>
          <cell r="FR237">
            <v>30551.278644988564</v>
          </cell>
          <cell r="FS237">
            <v>25329.716435784587</v>
          </cell>
          <cell r="FT237">
            <v>897.03477808915761</v>
          </cell>
          <cell r="FU237">
            <v>0</v>
          </cell>
          <cell r="FV237">
            <v>427.1594181376941</v>
          </cell>
          <cell r="FW237">
            <v>0</v>
          </cell>
          <cell r="FX237">
            <v>55880.995080773151</v>
          </cell>
          <cell r="FY237">
            <v>1324.1941962268518</v>
          </cell>
          <cell r="FZ237">
            <v>57205.189277000012</v>
          </cell>
          <cell r="GA237">
            <v>30551.278644988564</v>
          </cell>
          <cell r="GB237">
            <v>25329.716435784587</v>
          </cell>
          <cell r="GC237">
            <v>897.03477808915761</v>
          </cell>
          <cell r="GD237">
            <v>0</v>
          </cell>
          <cell r="GE237">
            <v>427.1594181376941</v>
          </cell>
          <cell r="GF237">
            <v>0</v>
          </cell>
          <cell r="GG237">
            <v>55880.995080773151</v>
          </cell>
          <cell r="GH237">
            <v>1324.1941962268518</v>
          </cell>
          <cell r="GI237">
            <v>57205.189277000012</v>
          </cell>
        </row>
        <row r="238">
          <cell r="E238" t="str">
            <v>People &amp; CulturePeople and CultureN5</v>
          </cell>
          <cell r="F238" t="str">
            <v>Compensation &amp; Benefits</v>
          </cell>
          <cell r="G238">
            <v>5</v>
          </cell>
          <cell r="H238" t="str">
            <v>People and Culture</v>
          </cell>
          <cell r="I238" t="str">
            <v>People &amp; CulturePeople and Culture5</v>
          </cell>
          <cell r="J238" t="str">
            <v>Compensation &amp; Benefits</v>
          </cell>
          <cell r="K238" t="str">
            <v>Headcount</v>
          </cell>
          <cell r="L238" t="str">
            <v>Headcount</v>
          </cell>
          <cell r="M238">
            <v>1</v>
          </cell>
          <cell r="N238">
            <v>9</v>
          </cell>
          <cell r="O238">
            <v>4382896.82</v>
          </cell>
          <cell r="P238">
            <v>4159960.76</v>
          </cell>
          <cell r="Q238">
            <v>3331937.7300000004</v>
          </cell>
          <cell r="R238">
            <v>3200520.63</v>
          </cell>
          <cell r="S238">
            <v>3195820.63</v>
          </cell>
          <cell r="T238">
            <v>3195820.63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1.7899999999999999E-2</v>
          </cell>
          <cell r="AC238">
            <v>1.7899999999999999E-2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</v>
          </cell>
          <cell r="AL238">
            <v>1</v>
          </cell>
          <cell r="AM238">
            <v>0.53406481179622733</v>
          </cell>
          <cell r="AN238">
            <v>0.44278704005562464</v>
          </cell>
          <cell r="AO238">
            <v>1.5681003584229389E-2</v>
          </cell>
          <cell r="AP238">
            <v>0</v>
          </cell>
          <cell r="AQ238">
            <v>7.4671445639187574E-3</v>
          </cell>
          <cell r="AR238">
            <v>0</v>
          </cell>
          <cell r="AS238">
            <v>0.97685185185185197</v>
          </cell>
          <cell r="AT238">
            <v>2.3148148148148147E-2</v>
          </cell>
          <cell r="AU238">
            <v>1.0000000000000002</v>
          </cell>
          <cell r="AV238">
            <v>0.53406481179622733</v>
          </cell>
          <cell r="AW238">
            <v>0.44278704005562464</v>
          </cell>
          <cell r="AX238">
            <v>1.5681003584229389E-2</v>
          </cell>
          <cell r="AY238">
            <v>0</v>
          </cell>
          <cell r="AZ238">
            <v>7.4671445639187574E-3</v>
          </cell>
          <cell r="BA238">
            <v>0</v>
          </cell>
          <cell r="BB238">
            <v>0.97685185185185197</v>
          </cell>
          <cell r="BC238">
            <v>2.3148148148148147E-2</v>
          </cell>
          <cell r="BD238">
            <v>1.0000000000000002</v>
          </cell>
          <cell r="BE238">
            <v>9.5597601311524696E-3</v>
          </cell>
          <cell r="BF238">
            <v>7.9258880169956799E-3</v>
          </cell>
          <cell r="BG238">
            <v>2.8068996415770608E-4</v>
          </cell>
          <cell r="BH238">
            <v>0</v>
          </cell>
          <cell r="BI238">
            <v>1.3366188769414576E-4</v>
          </cell>
          <cell r="BJ238">
            <v>0</v>
          </cell>
          <cell r="BK238">
            <v>1.7485648148148149E-2</v>
          </cell>
          <cell r="BL238">
            <v>4.1435185185185184E-4</v>
          </cell>
          <cell r="BM238">
            <v>1.7899999999999999E-2</v>
          </cell>
          <cell r="BN238">
            <v>78453.853078</v>
          </cell>
          <cell r="BO238">
            <v>74463.297603999992</v>
          </cell>
          <cell r="BP238">
            <v>59641.685367000005</v>
          </cell>
          <cell r="BQ238">
            <v>57289.319276999995</v>
          </cell>
          <cell r="BR238">
            <v>57205.189276999998</v>
          </cell>
          <cell r="BS238">
            <v>57205.189276999998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78453.853078</v>
          </cell>
          <cell r="CB238">
            <v>0</v>
          </cell>
          <cell r="CC238">
            <v>0</v>
          </cell>
          <cell r="CD238">
            <v>78453.853078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74463.297603999992</v>
          </cell>
          <cell r="CM238">
            <v>0</v>
          </cell>
          <cell r="CN238">
            <v>0</v>
          </cell>
          <cell r="CO238">
            <v>74463.297603999992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59641.685367000005</v>
          </cell>
          <cell r="CX238">
            <v>0</v>
          </cell>
          <cell r="CY238">
            <v>0</v>
          </cell>
          <cell r="CZ238">
            <v>59641.685367000005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57289.319276999995</v>
          </cell>
          <cell r="DI238">
            <v>0</v>
          </cell>
          <cell r="DJ238">
            <v>0</v>
          </cell>
          <cell r="DK238">
            <v>57289.319276999995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57205.189276999998</v>
          </cell>
          <cell r="DT238">
            <v>0</v>
          </cell>
          <cell r="DU238">
            <v>0</v>
          </cell>
          <cell r="DV238">
            <v>57205.189276999998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57205.189276999998</v>
          </cell>
          <cell r="EE238">
            <v>0</v>
          </cell>
          <cell r="EF238">
            <v>0</v>
          </cell>
          <cell r="EG238">
            <v>57205.189276999998</v>
          </cell>
          <cell r="EH238">
            <v>41899.442278790943</v>
          </cell>
          <cell r="EI238">
            <v>34738.349385366477</v>
          </cell>
          <cell r="EJ238">
            <v>1230.2351513127239</v>
          </cell>
          <cell r="EK238">
            <v>0</v>
          </cell>
          <cell r="EL238">
            <v>585.82626252986859</v>
          </cell>
          <cell r="EM238">
            <v>0</v>
          </cell>
          <cell r="EN238">
            <v>76637.791664157412</v>
          </cell>
          <cell r="EO238">
            <v>1816.0614138425924</v>
          </cell>
          <cell r="EP238">
            <v>78453.853078000015</v>
          </cell>
          <cell r="EQ238">
            <v>39768.227020606719</v>
          </cell>
          <cell r="ER238">
            <v>32971.383138856239</v>
          </cell>
          <cell r="ES238">
            <v>1167.6592366218636</v>
          </cell>
          <cell r="ET238">
            <v>0</v>
          </cell>
          <cell r="EU238">
            <v>556.0282079151732</v>
          </cell>
          <cell r="EV238">
            <v>0</v>
          </cell>
          <cell r="EW238">
            <v>72739.610159462958</v>
          </cell>
          <cell r="EX238">
            <v>1723.6874445370368</v>
          </cell>
          <cell r="EY238">
            <v>74463.297604000007</v>
          </cell>
          <cell r="EZ238">
            <v>31852.525470736662</v>
          </cell>
          <cell r="FA238">
            <v>26408.565327582794</v>
          </cell>
          <cell r="FB238">
            <v>935.24148200940863</v>
          </cell>
          <cell r="FC238">
            <v>0</v>
          </cell>
          <cell r="FD238">
            <v>445.35308667114697</v>
          </cell>
          <cell r="FE238">
            <v>0</v>
          </cell>
          <cell r="FF238">
            <v>58261.090798319456</v>
          </cell>
          <cell r="FG238">
            <v>1380.5945686805555</v>
          </cell>
          <cell r="FH238">
            <v>59641.68536700002</v>
          </cell>
          <cell r="FI238">
            <v>30596.209517604981</v>
          </cell>
          <cell r="FJ238">
            <v>25366.968109464466</v>
          </cell>
          <cell r="FK238">
            <v>898.35402092069876</v>
          </cell>
          <cell r="FL238">
            <v>0</v>
          </cell>
          <cell r="FM238">
            <v>427.78762900985657</v>
          </cell>
          <cell r="FN238">
            <v>0</v>
          </cell>
          <cell r="FO238">
            <v>55963.177627069446</v>
          </cell>
          <cell r="FP238">
            <v>1326.1416499305553</v>
          </cell>
          <cell r="FQ238">
            <v>57289.31927700001</v>
          </cell>
          <cell r="FR238">
            <v>30551.278644988564</v>
          </cell>
          <cell r="FS238">
            <v>25329.716435784587</v>
          </cell>
          <cell r="FT238">
            <v>897.03477808915761</v>
          </cell>
          <cell r="FU238">
            <v>0</v>
          </cell>
          <cell r="FV238">
            <v>427.1594181376941</v>
          </cell>
          <cell r="FW238">
            <v>0</v>
          </cell>
          <cell r="FX238">
            <v>55880.995080773151</v>
          </cell>
          <cell r="FY238">
            <v>1324.1941962268518</v>
          </cell>
          <cell r="FZ238">
            <v>57205.189277000012</v>
          </cell>
          <cell r="GA238">
            <v>30551.278644988564</v>
          </cell>
          <cell r="GB238">
            <v>25329.716435784587</v>
          </cell>
          <cell r="GC238">
            <v>897.03477808915761</v>
          </cell>
          <cell r="GD238">
            <v>0</v>
          </cell>
          <cell r="GE238">
            <v>427.1594181376941</v>
          </cell>
          <cell r="GF238">
            <v>0</v>
          </cell>
          <cell r="GG238">
            <v>55880.995080773151</v>
          </cell>
          <cell r="GH238">
            <v>1324.1941962268518</v>
          </cell>
          <cell r="GI238">
            <v>57205.189277000012</v>
          </cell>
        </row>
        <row r="239">
          <cell r="E239" t="str">
            <v>People &amp; CulturePeople and CultureN6</v>
          </cell>
          <cell r="F239" t="str">
            <v>Decision Support</v>
          </cell>
          <cell r="G239">
            <v>6</v>
          </cell>
          <cell r="H239" t="str">
            <v>People and Culture</v>
          </cell>
          <cell r="I239" t="str">
            <v>People &amp; CulturePeople and Culture6</v>
          </cell>
          <cell r="J239" t="str">
            <v>Decision Support</v>
          </cell>
          <cell r="K239" t="str">
            <v>Headcount</v>
          </cell>
          <cell r="L239" t="str">
            <v>Headcount</v>
          </cell>
          <cell r="M239">
            <v>1</v>
          </cell>
          <cell r="N239">
            <v>9</v>
          </cell>
          <cell r="O239">
            <v>4382896.82</v>
          </cell>
          <cell r="P239">
            <v>4159960.76</v>
          </cell>
          <cell r="Q239">
            <v>3331937.7300000004</v>
          </cell>
          <cell r="R239">
            <v>3200520.63</v>
          </cell>
          <cell r="S239">
            <v>3195820.63</v>
          </cell>
          <cell r="T239">
            <v>3195820.63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1.7899999999999999E-2</v>
          </cell>
          <cell r="AC239">
            <v>1.7899999999999999E-2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</v>
          </cell>
          <cell r="AL239">
            <v>1</v>
          </cell>
          <cell r="AM239">
            <v>0.53406481179622733</v>
          </cell>
          <cell r="AN239">
            <v>0.44278704005562464</v>
          </cell>
          <cell r="AO239">
            <v>1.5681003584229389E-2</v>
          </cell>
          <cell r="AP239">
            <v>0</v>
          </cell>
          <cell r="AQ239">
            <v>7.4671445639187574E-3</v>
          </cell>
          <cell r="AR239">
            <v>0</v>
          </cell>
          <cell r="AS239">
            <v>0.97685185185185197</v>
          </cell>
          <cell r="AT239">
            <v>2.3148148148148147E-2</v>
          </cell>
          <cell r="AU239">
            <v>1.0000000000000002</v>
          </cell>
          <cell r="AV239">
            <v>0.53406481179622733</v>
          </cell>
          <cell r="AW239">
            <v>0.44278704005562464</v>
          </cell>
          <cell r="AX239">
            <v>1.5681003584229389E-2</v>
          </cell>
          <cell r="AY239">
            <v>0</v>
          </cell>
          <cell r="AZ239">
            <v>7.4671445639187574E-3</v>
          </cell>
          <cell r="BA239">
            <v>0</v>
          </cell>
          <cell r="BB239">
            <v>0.97685185185185197</v>
          </cell>
          <cell r="BC239">
            <v>2.3148148148148147E-2</v>
          </cell>
          <cell r="BD239">
            <v>1.0000000000000002</v>
          </cell>
          <cell r="BE239">
            <v>9.5597601311524696E-3</v>
          </cell>
          <cell r="BF239">
            <v>7.9258880169956799E-3</v>
          </cell>
          <cell r="BG239">
            <v>2.8068996415770608E-4</v>
          </cell>
          <cell r="BH239">
            <v>0</v>
          </cell>
          <cell r="BI239">
            <v>1.3366188769414576E-4</v>
          </cell>
          <cell r="BJ239">
            <v>0</v>
          </cell>
          <cell r="BK239">
            <v>1.7485648148148149E-2</v>
          </cell>
          <cell r="BL239">
            <v>4.1435185185185184E-4</v>
          </cell>
          <cell r="BM239">
            <v>1.7899999999999999E-2</v>
          </cell>
          <cell r="BN239">
            <v>78453.853078</v>
          </cell>
          <cell r="BO239">
            <v>74463.297603999992</v>
          </cell>
          <cell r="BP239">
            <v>59641.685367000005</v>
          </cell>
          <cell r="BQ239">
            <v>57289.319276999995</v>
          </cell>
          <cell r="BR239">
            <v>57205.189276999998</v>
          </cell>
          <cell r="BS239">
            <v>57205.189276999998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78453.853078</v>
          </cell>
          <cell r="CB239">
            <v>0</v>
          </cell>
          <cell r="CC239">
            <v>0</v>
          </cell>
          <cell r="CD239">
            <v>78453.853078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74463.297603999992</v>
          </cell>
          <cell r="CM239">
            <v>0</v>
          </cell>
          <cell r="CN239">
            <v>0</v>
          </cell>
          <cell r="CO239">
            <v>74463.297603999992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59641.685367000005</v>
          </cell>
          <cell r="CX239">
            <v>0</v>
          </cell>
          <cell r="CY239">
            <v>0</v>
          </cell>
          <cell r="CZ239">
            <v>59641.685367000005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57289.319276999995</v>
          </cell>
          <cell r="DI239">
            <v>0</v>
          </cell>
          <cell r="DJ239">
            <v>0</v>
          </cell>
          <cell r="DK239">
            <v>57289.319276999995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57205.189276999998</v>
          </cell>
          <cell r="DT239">
            <v>0</v>
          </cell>
          <cell r="DU239">
            <v>0</v>
          </cell>
          <cell r="DV239">
            <v>57205.189276999998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57205.189276999998</v>
          </cell>
          <cell r="EE239">
            <v>0</v>
          </cell>
          <cell r="EF239">
            <v>0</v>
          </cell>
          <cell r="EG239">
            <v>57205.189276999998</v>
          </cell>
          <cell r="EH239">
            <v>41899.442278790943</v>
          </cell>
          <cell r="EI239">
            <v>34738.349385366477</v>
          </cell>
          <cell r="EJ239">
            <v>1230.2351513127239</v>
          </cell>
          <cell r="EK239">
            <v>0</v>
          </cell>
          <cell r="EL239">
            <v>585.82626252986859</v>
          </cell>
          <cell r="EM239">
            <v>0</v>
          </cell>
          <cell r="EN239">
            <v>76637.791664157412</v>
          </cell>
          <cell r="EO239">
            <v>1816.0614138425924</v>
          </cell>
          <cell r="EP239">
            <v>78453.853078000015</v>
          </cell>
          <cell r="EQ239">
            <v>39768.227020606719</v>
          </cell>
          <cell r="ER239">
            <v>32971.383138856239</v>
          </cell>
          <cell r="ES239">
            <v>1167.6592366218636</v>
          </cell>
          <cell r="ET239">
            <v>0</v>
          </cell>
          <cell r="EU239">
            <v>556.0282079151732</v>
          </cell>
          <cell r="EV239">
            <v>0</v>
          </cell>
          <cell r="EW239">
            <v>72739.610159462958</v>
          </cell>
          <cell r="EX239">
            <v>1723.6874445370368</v>
          </cell>
          <cell r="EY239">
            <v>74463.297604000007</v>
          </cell>
          <cell r="EZ239">
            <v>31852.525470736662</v>
          </cell>
          <cell r="FA239">
            <v>26408.565327582794</v>
          </cell>
          <cell r="FB239">
            <v>935.24148200940863</v>
          </cell>
          <cell r="FC239">
            <v>0</v>
          </cell>
          <cell r="FD239">
            <v>445.35308667114697</v>
          </cell>
          <cell r="FE239">
            <v>0</v>
          </cell>
          <cell r="FF239">
            <v>58261.090798319456</v>
          </cell>
          <cell r="FG239">
            <v>1380.5945686805555</v>
          </cell>
          <cell r="FH239">
            <v>59641.68536700002</v>
          </cell>
          <cell r="FI239">
            <v>30596.209517604981</v>
          </cell>
          <cell r="FJ239">
            <v>25366.968109464466</v>
          </cell>
          <cell r="FK239">
            <v>898.35402092069876</v>
          </cell>
          <cell r="FL239">
            <v>0</v>
          </cell>
          <cell r="FM239">
            <v>427.78762900985657</v>
          </cell>
          <cell r="FN239">
            <v>0</v>
          </cell>
          <cell r="FO239">
            <v>55963.177627069446</v>
          </cell>
          <cell r="FP239">
            <v>1326.1416499305553</v>
          </cell>
          <cell r="FQ239">
            <v>57289.31927700001</v>
          </cell>
          <cell r="FR239">
            <v>30551.278644988564</v>
          </cell>
          <cell r="FS239">
            <v>25329.716435784587</v>
          </cell>
          <cell r="FT239">
            <v>897.03477808915761</v>
          </cell>
          <cell r="FU239">
            <v>0</v>
          </cell>
          <cell r="FV239">
            <v>427.1594181376941</v>
          </cell>
          <cell r="FW239">
            <v>0</v>
          </cell>
          <cell r="FX239">
            <v>55880.995080773151</v>
          </cell>
          <cell r="FY239">
            <v>1324.1941962268518</v>
          </cell>
          <cell r="FZ239">
            <v>57205.189277000012</v>
          </cell>
          <cell r="GA239">
            <v>30551.278644988564</v>
          </cell>
          <cell r="GB239">
            <v>25329.716435784587</v>
          </cell>
          <cell r="GC239">
            <v>897.03477808915761</v>
          </cell>
          <cell r="GD239">
            <v>0</v>
          </cell>
          <cell r="GE239">
            <v>427.1594181376941</v>
          </cell>
          <cell r="GF239">
            <v>0</v>
          </cell>
          <cell r="GG239">
            <v>55880.995080773151</v>
          </cell>
          <cell r="GH239">
            <v>1324.1941962268518</v>
          </cell>
          <cell r="GI239">
            <v>57205.189277000012</v>
          </cell>
        </row>
        <row r="240">
          <cell r="E240" t="str">
            <v>People &amp; CulturePeople and CultureN7</v>
          </cell>
          <cell r="F240" t="str">
            <v>HR Master Data Management/Administration</v>
          </cell>
          <cell r="G240">
            <v>7</v>
          </cell>
          <cell r="H240" t="str">
            <v>People and Culture</v>
          </cell>
          <cell r="I240" t="str">
            <v>People &amp; CulturePeople and Culture7</v>
          </cell>
          <cell r="J240" t="str">
            <v>HR Master Data Management/Administration</v>
          </cell>
          <cell r="K240" t="str">
            <v>Headcount</v>
          </cell>
          <cell r="L240" t="str">
            <v>Headcount</v>
          </cell>
          <cell r="M240">
            <v>1</v>
          </cell>
          <cell r="N240">
            <v>9</v>
          </cell>
          <cell r="O240">
            <v>4382896.82</v>
          </cell>
          <cell r="P240">
            <v>4159960.76</v>
          </cell>
          <cell r="Q240">
            <v>3331937.7300000004</v>
          </cell>
          <cell r="R240">
            <v>3200520.63</v>
          </cell>
          <cell r="S240">
            <v>3195820.63</v>
          </cell>
          <cell r="T240">
            <v>3195820.63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1.7899999999999999E-2</v>
          </cell>
          <cell r="AC240">
            <v>1.7899999999999999E-2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1</v>
          </cell>
          <cell r="AL240">
            <v>1</v>
          </cell>
          <cell r="AM240">
            <v>0.53406481179622733</v>
          </cell>
          <cell r="AN240">
            <v>0.44278704005562464</v>
          </cell>
          <cell r="AO240">
            <v>1.5681003584229389E-2</v>
          </cell>
          <cell r="AP240">
            <v>0</v>
          </cell>
          <cell r="AQ240">
            <v>7.4671445639187574E-3</v>
          </cell>
          <cell r="AR240">
            <v>0</v>
          </cell>
          <cell r="AS240">
            <v>0.97685185185185197</v>
          </cell>
          <cell r="AT240">
            <v>2.3148148148148147E-2</v>
          </cell>
          <cell r="AU240">
            <v>1.0000000000000002</v>
          </cell>
          <cell r="AV240">
            <v>0.53406481179622733</v>
          </cell>
          <cell r="AW240">
            <v>0.44278704005562464</v>
          </cell>
          <cell r="AX240">
            <v>1.5681003584229389E-2</v>
          </cell>
          <cell r="AY240">
            <v>0</v>
          </cell>
          <cell r="AZ240">
            <v>7.4671445639187574E-3</v>
          </cell>
          <cell r="BA240">
            <v>0</v>
          </cell>
          <cell r="BB240">
            <v>0.97685185185185197</v>
          </cell>
          <cell r="BC240">
            <v>2.3148148148148147E-2</v>
          </cell>
          <cell r="BD240">
            <v>1.0000000000000002</v>
          </cell>
          <cell r="BE240">
            <v>9.5597601311524696E-3</v>
          </cell>
          <cell r="BF240">
            <v>7.9258880169956799E-3</v>
          </cell>
          <cell r="BG240">
            <v>2.8068996415770608E-4</v>
          </cell>
          <cell r="BH240">
            <v>0</v>
          </cell>
          <cell r="BI240">
            <v>1.3366188769414576E-4</v>
          </cell>
          <cell r="BJ240">
            <v>0</v>
          </cell>
          <cell r="BK240">
            <v>1.7485648148148149E-2</v>
          </cell>
          <cell r="BL240">
            <v>4.1435185185185184E-4</v>
          </cell>
          <cell r="BM240">
            <v>1.7899999999999999E-2</v>
          </cell>
          <cell r="BN240">
            <v>78453.853078</v>
          </cell>
          <cell r="BO240">
            <v>74463.297603999992</v>
          </cell>
          <cell r="BP240">
            <v>59641.685367000005</v>
          </cell>
          <cell r="BQ240">
            <v>57289.319276999995</v>
          </cell>
          <cell r="BR240">
            <v>57205.189276999998</v>
          </cell>
          <cell r="BS240">
            <v>57205.189276999998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78453.853078</v>
          </cell>
          <cell r="CB240">
            <v>0</v>
          </cell>
          <cell r="CC240">
            <v>0</v>
          </cell>
          <cell r="CD240">
            <v>78453.853078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74463.297603999992</v>
          </cell>
          <cell r="CM240">
            <v>0</v>
          </cell>
          <cell r="CN240">
            <v>0</v>
          </cell>
          <cell r="CO240">
            <v>74463.297603999992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59641.685367000005</v>
          </cell>
          <cell r="CX240">
            <v>0</v>
          </cell>
          <cell r="CY240">
            <v>0</v>
          </cell>
          <cell r="CZ240">
            <v>59641.685367000005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57289.319276999995</v>
          </cell>
          <cell r="DI240">
            <v>0</v>
          </cell>
          <cell r="DJ240">
            <v>0</v>
          </cell>
          <cell r="DK240">
            <v>57289.319276999995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57205.189276999998</v>
          </cell>
          <cell r="DT240">
            <v>0</v>
          </cell>
          <cell r="DU240">
            <v>0</v>
          </cell>
          <cell r="DV240">
            <v>57205.189276999998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57205.189276999998</v>
          </cell>
          <cell r="EE240">
            <v>0</v>
          </cell>
          <cell r="EF240">
            <v>0</v>
          </cell>
          <cell r="EG240">
            <v>57205.189276999998</v>
          </cell>
          <cell r="EH240">
            <v>41899.442278790943</v>
          </cell>
          <cell r="EI240">
            <v>34738.349385366477</v>
          </cell>
          <cell r="EJ240">
            <v>1230.2351513127239</v>
          </cell>
          <cell r="EK240">
            <v>0</v>
          </cell>
          <cell r="EL240">
            <v>585.82626252986859</v>
          </cell>
          <cell r="EM240">
            <v>0</v>
          </cell>
          <cell r="EN240">
            <v>76637.791664157412</v>
          </cell>
          <cell r="EO240">
            <v>1816.0614138425924</v>
          </cell>
          <cell r="EP240">
            <v>78453.853078000015</v>
          </cell>
          <cell r="EQ240">
            <v>39768.227020606719</v>
          </cell>
          <cell r="ER240">
            <v>32971.383138856239</v>
          </cell>
          <cell r="ES240">
            <v>1167.6592366218636</v>
          </cell>
          <cell r="ET240">
            <v>0</v>
          </cell>
          <cell r="EU240">
            <v>556.0282079151732</v>
          </cell>
          <cell r="EV240">
            <v>0</v>
          </cell>
          <cell r="EW240">
            <v>72739.610159462958</v>
          </cell>
          <cell r="EX240">
            <v>1723.6874445370368</v>
          </cell>
          <cell r="EY240">
            <v>74463.297604000007</v>
          </cell>
          <cell r="EZ240">
            <v>31852.525470736662</v>
          </cell>
          <cell r="FA240">
            <v>26408.565327582794</v>
          </cell>
          <cell r="FB240">
            <v>935.24148200940863</v>
          </cell>
          <cell r="FC240">
            <v>0</v>
          </cell>
          <cell r="FD240">
            <v>445.35308667114697</v>
          </cell>
          <cell r="FE240">
            <v>0</v>
          </cell>
          <cell r="FF240">
            <v>58261.090798319456</v>
          </cell>
          <cell r="FG240">
            <v>1380.5945686805555</v>
          </cell>
          <cell r="FH240">
            <v>59641.68536700002</v>
          </cell>
          <cell r="FI240">
            <v>30596.209517604981</v>
          </cell>
          <cell r="FJ240">
            <v>25366.968109464466</v>
          </cell>
          <cell r="FK240">
            <v>898.35402092069876</v>
          </cell>
          <cell r="FL240">
            <v>0</v>
          </cell>
          <cell r="FM240">
            <v>427.78762900985657</v>
          </cell>
          <cell r="FN240">
            <v>0</v>
          </cell>
          <cell r="FO240">
            <v>55963.177627069446</v>
          </cell>
          <cell r="FP240">
            <v>1326.1416499305553</v>
          </cell>
          <cell r="FQ240">
            <v>57289.31927700001</v>
          </cell>
          <cell r="FR240">
            <v>30551.278644988564</v>
          </cell>
          <cell r="FS240">
            <v>25329.716435784587</v>
          </cell>
          <cell r="FT240">
            <v>897.03477808915761</v>
          </cell>
          <cell r="FU240">
            <v>0</v>
          </cell>
          <cell r="FV240">
            <v>427.1594181376941</v>
          </cell>
          <cell r="FW240">
            <v>0</v>
          </cell>
          <cell r="FX240">
            <v>55880.995080773151</v>
          </cell>
          <cell r="FY240">
            <v>1324.1941962268518</v>
          </cell>
          <cell r="FZ240">
            <v>57205.189277000012</v>
          </cell>
          <cell r="GA240">
            <v>30551.278644988564</v>
          </cell>
          <cell r="GB240">
            <v>25329.716435784587</v>
          </cell>
          <cell r="GC240">
            <v>897.03477808915761</v>
          </cell>
          <cell r="GD240">
            <v>0</v>
          </cell>
          <cell r="GE240">
            <v>427.1594181376941</v>
          </cell>
          <cell r="GF240">
            <v>0</v>
          </cell>
          <cell r="GG240">
            <v>55880.995080773151</v>
          </cell>
          <cell r="GH240">
            <v>1324.1941962268518</v>
          </cell>
          <cell r="GI240">
            <v>57205.189277000012</v>
          </cell>
        </row>
        <row r="241">
          <cell r="E241" t="str">
            <v>People &amp; CulturePeople and CultureN8</v>
          </cell>
          <cell r="F241" t="str">
            <v>VP Human Resources</v>
          </cell>
          <cell r="G241">
            <v>8</v>
          </cell>
          <cell r="H241" t="str">
            <v>People and Culture</v>
          </cell>
          <cell r="I241" t="str">
            <v>People &amp; CulturePeople and Culture8</v>
          </cell>
          <cell r="J241" t="str">
            <v>VP Human Resources</v>
          </cell>
          <cell r="K241" t="str">
            <v>HR Dept. Labor (Internal)</v>
          </cell>
          <cell r="L241" t="str">
            <v>HR Dept. Labor (Internal)</v>
          </cell>
          <cell r="M241">
            <v>3</v>
          </cell>
          <cell r="N241">
            <v>59</v>
          </cell>
          <cell r="O241">
            <v>4382896.82</v>
          </cell>
          <cell r="P241">
            <v>4159960.76</v>
          </cell>
          <cell r="Q241">
            <v>3331937.7300000004</v>
          </cell>
          <cell r="R241">
            <v>3200520.63</v>
          </cell>
          <cell r="S241">
            <v>3195820.63</v>
          </cell>
          <cell r="T241">
            <v>3195820.63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0.3211</v>
          </cell>
          <cell r="AC241">
            <v>0.3211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1</v>
          </cell>
          <cell r="AL241">
            <v>1</v>
          </cell>
          <cell r="AM241">
            <v>0.53406481179622722</v>
          </cell>
          <cell r="AN241">
            <v>0.44278704005562464</v>
          </cell>
          <cell r="AO241">
            <v>1.5681003584229389E-2</v>
          </cell>
          <cell r="AP241">
            <v>0</v>
          </cell>
          <cell r="AQ241">
            <v>7.4671445639187565E-3</v>
          </cell>
          <cell r="AR241">
            <v>0</v>
          </cell>
          <cell r="AS241">
            <v>0.97685185185185186</v>
          </cell>
          <cell r="AT241">
            <v>2.3148148148148147E-2</v>
          </cell>
          <cell r="AU241">
            <v>1</v>
          </cell>
          <cell r="AV241">
            <v>0.53406481179622722</v>
          </cell>
          <cell r="AW241">
            <v>0.44278704005562464</v>
          </cell>
          <cell r="AX241">
            <v>1.5681003584229389E-2</v>
          </cell>
          <cell r="AY241">
            <v>0</v>
          </cell>
          <cell r="AZ241">
            <v>7.4671445639187565E-3</v>
          </cell>
          <cell r="BA241">
            <v>0</v>
          </cell>
          <cell r="BB241">
            <v>0.97685185185185186</v>
          </cell>
          <cell r="BC241">
            <v>2.3148148148148147E-2</v>
          </cell>
          <cell r="BD241">
            <v>1</v>
          </cell>
          <cell r="BE241">
            <v>0.17148821106776857</v>
          </cell>
          <cell r="BF241">
            <v>0.14217891856186107</v>
          </cell>
          <cell r="BG241">
            <v>5.0351702508960568E-3</v>
          </cell>
          <cell r="BH241">
            <v>0</v>
          </cell>
          <cell r="BI241">
            <v>2.3977001194743128E-3</v>
          </cell>
          <cell r="BJ241">
            <v>0</v>
          </cell>
          <cell r="BK241">
            <v>0.31366712962962962</v>
          </cell>
          <cell r="BL241">
            <v>7.4328703703703692E-3</v>
          </cell>
          <cell r="BM241">
            <v>0.3211</v>
          </cell>
          <cell r="BN241">
            <v>1407348.1689020002</v>
          </cell>
          <cell r="BO241">
            <v>1335763.4000359999</v>
          </cell>
          <cell r="BP241">
            <v>1069885.2051030002</v>
          </cell>
          <cell r="BQ241">
            <v>1027687.1742929999</v>
          </cell>
          <cell r="BR241">
            <v>1026178.004293</v>
          </cell>
          <cell r="BS241">
            <v>1026178.004293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1407348.1689020002</v>
          </cell>
          <cell r="CB241">
            <v>0</v>
          </cell>
          <cell r="CC241">
            <v>0</v>
          </cell>
          <cell r="CD241">
            <v>1407348.1689020002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1335763.4000359999</v>
          </cell>
          <cell r="CM241">
            <v>0</v>
          </cell>
          <cell r="CN241">
            <v>0</v>
          </cell>
          <cell r="CO241">
            <v>1335763.4000359999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1069885.2051030002</v>
          </cell>
          <cell r="CX241">
            <v>0</v>
          </cell>
          <cell r="CY241">
            <v>0</v>
          </cell>
          <cell r="CZ241">
            <v>1069885.2051030002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1027687.1742929999</v>
          </cell>
          <cell r="DI241">
            <v>0</v>
          </cell>
          <cell r="DJ241">
            <v>0</v>
          </cell>
          <cell r="DK241">
            <v>1027687.1742929999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1026178.004293</v>
          </cell>
          <cell r="DT241">
            <v>0</v>
          </cell>
          <cell r="DU241">
            <v>0</v>
          </cell>
          <cell r="DV241">
            <v>1026178.004293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1026178.004293</v>
          </cell>
          <cell r="EE241">
            <v>0</v>
          </cell>
          <cell r="EF241">
            <v>0</v>
          </cell>
          <cell r="EG241">
            <v>1026178.004293</v>
          </cell>
          <cell r="EH241">
            <v>751615.13495641178</v>
          </cell>
          <cell r="EI241">
            <v>623155.53003581997</v>
          </cell>
          <cell r="EJ241">
            <v>22068.631680810933</v>
          </cell>
          <cell r="EK241">
            <v>0</v>
          </cell>
          <cell r="EL241">
            <v>10508.872228957587</v>
          </cell>
          <cell r="EM241">
            <v>0</v>
          </cell>
          <cell r="EN241">
            <v>1374770.6649922316</v>
          </cell>
          <cell r="EO241">
            <v>32577.503909768522</v>
          </cell>
          <cell r="EP241">
            <v>1407348.1689020002</v>
          </cell>
          <cell r="EQ241">
            <v>713384.22884451493</v>
          </cell>
          <cell r="ER241">
            <v>591458.72211657767</v>
          </cell>
          <cell r="ES241">
            <v>20946.110663646952</v>
          </cell>
          <cell r="ET241">
            <v>0</v>
          </cell>
          <cell r="EU241">
            <v>9974.3384112604526</v>
          </cell>
          <cell r="EV241">
            <v>0</v>
          </cell>
          <cell r="EW241">
            <v>1304842.9509610925</v>
          </cell>
          <cell r="EX241">
            <v>30920.449074907403</v>
          </cell>
          <cell r="EY241">
            <v>1335763.4000359999</v>
          </cell>
          <cell r="EZ241">
            <v>571388.04070690169</v>
          </cell>
          <cell r="FA241">
            <v>473731.30316686229</v>
          </cell>
          <cell r="FB241">
            <v>16776.873735934139</v>
          </cell>
          <cell r="FC241">
            <v>0</v>
          </cell>
          <cell r="FD241">
            <v>7988.9874933019719</v>
          </cell>
          <cell r="FE241">
            <v>0</v>
          </cell>
          <cell r="FF241">
            <v>1045119.343873764</v>
          </cell>
          <cell r="FG241">
            <v>24765.861229236114</v>
          </cell>
          <cell r="FH241">
            <v>1069885.2051030002</v>
          </cell>
          <cell r="FI241">
            <v>548851.5573241876</v>
          </cell>
          <cell r="FJ241">
            <v>455046.56200832623</v>
          </cell>
          <cell r="FK241">
            <v>16115.166263555106</v>
          </cell>
          <cell r="FL241">
            <v>0</v>
          </cell>
          <cell r="FM241">
            <v>7673.8886969310015</v>
          </cell>
          <cell r="FN241">
            <v>0</v>
          </cell>
          <cell r="FO241">
            <v>1003898.1193325138</v>
          </cell>
          <cell r="FP241">
            <v>23789.054960486108</v>
          </cell>
          <cell r="FQ241">
            <v>1027687.1742929999</v>
          </cell>
          <cell r="FR241">
            <v>548045.56273216906</v>
          </cell>
          <cell r="FS241">
            <v>454378.32109108556</v>
          </cell>
          <cell r="FT241">
            <v>16091.500963375895</v>
          </cell>
          <cell r="FU241">
            <v>0</v>
          </cell>
          <cell r="FV241">
            <v>7662.6195063694731</v>
          </cell>
          <cell r="FW241">
            <v>0</v>
          </cell>
          <cell r="FX241">
            <v>1002423.8838232546</v>
          </cell>
          <cell r="FY241">
            <v>23754.120469745369</v>
          </cell>
          <cell r="FZ241">
            <v>1026178.004293</v>
          </cell>
          <cell r="GA241">
            <v>548045.56273216906</v>
          </cell>
          <cell r="GB241">
            <v>454378.32109108556</v>
          </cell>
          <cell r="GC241">
            <v>16091.500963375895</v>
          </cell>
          <cell r="GD241">
            <v>0</v>
          </cell>
          <cell r="GE241">
            <v>7662.6195063694731</v>
          </cell>
          <cell r="GF241">
            <v>0</v>
          </cell>
          <cell r="GG241">
            <v>1002423.8838232546</v>
          </cell>
          <cell r="GH241">
            <v>23754.120469745369</v>
          </cell>
          <cell r="GI241">
            <v>1026178.004293</v>
          </cell>
        </row>
        <row r="242">
          <cell r="E242" t="str">
            <v>People &amp; CulturePeople and CultureN10</v>
          </cell>
          <cell r="F242" t="str">
            <v>OTHER DEPARTMENT ACTIVITIES</v>
          </cell>
          <cell r="G242">
            <v>10</v>
          </cell>
          <cell r="H242" t="str">
            <v>People and Culture</v>
          </cell>
          <cell r="I242" t="str">
            <v>People &amp; CulturePeople and Culture10</v>
          </cell>
          <cell r="J242" t="str">
            <v>OTHER DEPARTMENT ACTIVITIES</v>
          </cell>
          <cell r="K242" t="str">
            <v>Headcount</v>
          </cell>
          <cell r="L242" t="str">
            <v>Headcount</v>
          </cell>
          <cell r="M242">
            <v>1</v>
          </cell>
          <cell r="N242">
            <v>9</v>
          </cell>
          <cell r="O242">
            <v>4382896.82</v>
          </cell>
          <cell r="P242">
            <v>4159960.76</v>
          </cell>
          <cell r="Q242">
            <v>3331937.7300000004</v>
          </cell>
          <cell r="R242">
            <v>3200520.63</v>
          </cell>
          <cell r="S242">
            <v>3195820.63</v>
          </cell>
          <cell r="T242">
            <v>3195820.63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0.53406481179622733</v>
          </cell>
          <cell r="AN242">
            <v>0.44278704005562464</v>
          </cell>
          <cell r="AO242">
            <v>1.5681003584229389E-2</v>
          </cell>
          <cell r="AP242">
            <v>0</v>
          </cell>
          <cell r="AQ242">
            <v>7.4671445639187574E-3</v>
          </cell>
          <cell r="AR242">
            <v>0</v>
          </cell>
          <cell r="AS242">
            <v>0.97685185185185197</v>
          </cell>
          <cell r="AT242">
            <v>2.3148148148148147E-2</v>
          </cell>
          <cell r="AU242">
            <v>1.0000000000000002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L242">
            <v>0</v>
          </cell>
          <cell r="FM242">
            <v>0</v>
          </cell>
          <cell r="FN242">
            <v>0</v>
          </cell>
          <cell r="FO242">
            <v>0</v>
          </cell>
          <cell r="FP242">
            <v>0</v>
          </cell>
          <cell r="FQ242">
            <v>0</v>
          </cell>
          <cell r="FR242">
            <v>0</v>
          </cell>
          <cell r="FS242">
            <v>0</v>
          </cell>
          <cell r="FT242">
            <v>0</v>
          </cell>
          <cell r="FU242">
            <v>0</v>
          </cell>
          <cell r="FV242">
            <v>0</v>
          </cell>
          <cell r="FW242">
            <v>0</v>
          </cell>
          <cell r="FX242">
            <v>0</v>
          </cell>
          <cell r="FY242">
            <v>0</v>
          </cell>
          <cell r="FZ242">
            <v>0</v>
          </cell>
          <cell r="GA242">
            <v>0</v>
          </cell>
          <cell r="GB242">
            <v>0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0</v>
          </cell>
          <cell r="GH242">
            <v>0</v>
          </cell>
          <cell r="GI242">
            <v>0</v>
          </cell>
        </row>
        <row r="243">
          <cell r="E243" t="str">
            <v>Customer ServiceCustomer Care ServicesL1</v>
          </cell>
          <cell r="F243" t="str">
            <v>Time Study Results</v>
          </cell>
          <cell r="G243">
            <v>1</v>
          </cell>
          <cell r="H243" t="str">
            <v>Customer Care Services</v>
          </cell>
          <cell r="I243" t="str">
            <v>Customer ServiceCustomer Care Services1</v>
          </cell>
          <cell r="J243" t="str">
            <v>Time Study Results</v>
          </cell>
          <cell r="K243" t="str">
            <v>All Direct</v>
          </cell>
          <cell r="L243" t="str">
            <v>All Direct</v>
          </cell>
          <cell r="M243">
            <v>1</v>
          </cell>
          <cell r="N243">
            <v>6</v>
          </cell>
          <cell r="O243">
            <v>5288296.786351868</v>
          </cell>
          <cell r="P243">
            <v>5352029.9341726359</v>
          </cell>
          <cell r="Q243">
            <v>5372515.2762303539</v>
          </cell>
          <cell r="R243">
            <v>5394686.958374002</v>
          </cell>
          <cell r="S243">
            <v>5513723.7336981352</v>
          </cell>
          <cell r="T243">
            <v>5613562.2564439867</v>
          </cell>
          <cell r="U243">
            <v>6.6238732586724941E-2</v>
          </cell>
          <cell r="V243">
            <v>0.93376126741327503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</v>
          </cell>
          <cell r="AD243">
            <v>6.6238732586724941E-2</v>
          </cell>
          <cell r="AE243">
            <v>0.93376126741327503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1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6.6238732586724941E-2</v>
          </cell>
          <cell r="AW243">
            <v>0.93376126741327503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1</v>
          </cell>
          <cell r="BC243">
            <v>0</v>
          </cell>
          <cell r="BD243">
            <v>1</v>
          </cell>
          <cell r="BE243">
            <v>6.6238732586724941E-2</v>
          </cell>
          <cell r="BF243">
            <v>0.93376126741327503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1</v>
          </cell>
          <cell r="BL243">
            <v>0</v>
          </cell>
          <cell r="BM243">
            <v>1</v>
          </cell>
          <cell r="BN243">
            <v>5288296.786351868</v>
          </cell>
          <cell r="BO243">
            <v>5352029.9341726359</v>
          </cell>
          <cell r="BP243">
            <v>5372515.2762303539</v>
          </cell>
          <cell r="BQ243">
            <v>5394686.958374002</v>
          </cell>
          <cell r="BR243">
            <v>5513723.7336981352</v>
          </cell>
          <cell r="BS243">
            <v>5613562.2564439867</v>
          </cell>
          <cell r="BT243">
            <v>350290.07667039824</v>
          </cell>
          <cell r="BU243">
            <v>4938006.7096814699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5288296.786351868</v>
          </cell>
          <cell r="CC243">
            <v>0</v>
          </cell>
          <cell r="CD243">
            <v>5288296.786351868</v>
          </cell>
          <cell r="CE243">
            <v>354511.67960580834</v>
          </cell>
          <cell r="CF243">
            <v>4997518.2545668278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5352029.9341726359</v>
          </cell>
          <cell r="CN243">
            <v>0</v>
          </cell>
          <cell r="CO243">
            <v>5352029.9341726359</v>
          </cell>
          <cell r="CP243">
            <v>355868.6027003171</v>
          </cell>
          <cell r="CQ243">
            <v>5016646.6735300366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5372515.2762303539</v>
          </cell>
          <cell r="CY243">
            <v>0</v>
          </cell>
          <cell r="CZ243">
            <v>5372515.2762303539</v>
          </cell>
          <cell r="DA243">
            <v>357337.22682482807</v>
          </cell>
          <cell r="DB243">
            <v>5037349.7315491736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5394686.958374002</v>
          </cell>
          <cell r="DJ243">
            <v>0</v>
          </cell>
          <cell r="DK243">
            <v>5394686.958374002</v>
          </cell>
          <cell r="DL243">
            <v>365222.07195350941</v>
          </cell>
          <cell r="DM243">
            <v>5148501.6617446253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5513723.7336981343</v>
          </cell>
          <cell r="DU243">
            <v>0</v>
          </cell>
          <cell r="DV243">
            <v>5513723.7336981343</v>
          </cell>
          <cell r="DW243">
            <v>371835.24916352547</v>
          </cell>
          <cell r="DX243">
            <v>5241727.0072804606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5613562.2564439857</v>
          </cell>
          <cell r="EF243">
            <v>0</v>
          </cell>
          <cell r="EG243">
            <v>5613562.2564439857</v>
          </cell>
          <cell r="EH243">
            <v>350290.07667039824</v>
          </cell>
          <cell r="EI243">
            <v>4938006.7096814699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5288296.786351868</v>
          </cell>
          <cell r="EO243">
            <v>0</v>
          </cell>
          <cell r="EP243">
            <v>5288296.786351868</v>
          </cell>
          <cell r="EQ243">
            <v>354511.67960580834</v>
          </cell>
          <cell r="ER243">
            <v>4997518.2545668278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5352029.9341726359</v>
          </cell>
          <cell r="EX243">
            <v>0</v>
          </cell>
          <cell r="EY243">
            <v>5352029.9341726359</v>
          </cell>
          <cell r="EZ243">
            <v>355868.6027003171</v>
          </cell>
          <cell r="FA243">
            <v>5016646.6735300366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5372515.2762303539</v>
          </cell>
          <cell r="FG243">
            <v>0</v>
          </cell>
          <cell r="FH243">
            <v>5372515.2762303539</v>
          </cell>
          <cell r="FI243">
            <v>357337.22682482807</v>
          </cell>
          <cell r="FJ243">
            <v>5037349.7315491736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5394686.958374002</v>
          </cell>
          <cell r="FP243">
            <v>0</v>
          </cell>
          <cell r="FQ243">
            <v>5394686.958374002</v>
          </cell>
          <cell r="FR243">
            <v>365222.07195350941</v>
          </cell>
          <cell r="FS243">
            <v>5148501.6617446253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5513723.7336981352</v>
          </cell>
          <cell r="FY243">
            <v>0</v>
          </cell>
          <cell r="FZ243">
            <v>5513723.7336981352</v>
          </cell>
          <cell r="GA243">
            <v>371835.24916352547</v>
          </cell>
          <cell r="GB243">
            <v>5241727.0072804606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5613562.2564439867</v>
          </cell>
          <cell r="GH243">
            <v>0</v>
          </cell>
          <cell r="GI243">
            <v>5613562.2564439867</v>
          </cell>
        </row>
        <row r="244">
          <cell r="E244" t="str">
            <v>Customer ServiceCustomer Care ServicesN1</v>
          </cell>
          <cell r="F244" t="str">
            <v>Time Study Results</v>
          </cell>
          <cell r="G244">
            <v>1</v>
          </cell>
          <cell r="H244" t="str">
            <v>Customer Care Services</v>
          </cell>
          <cell r="I244" t="str">
            <v>Customer ServiceCustomer Care Services1</v>
          </cell>
          <cell r="J244" t="str">
            <v>Time Study Results</v>
          </cell>
          <cell r="K244" t="str">
            <v>All Direct</v>
          </cell>
          <cell r="L244" t="str">
            <v>All Direct</v>
          </cell>
          <cell r="M244">
            <v>1</v>
          </cell>
          <cell r="N244">
            <v>6</v>
          </cell>
          <cell r="O244">
            <v>895000.98</v>
          </cell>
          <cell r="P244">
            <v>920000.98</v>
          </cell>
          <cell r="Q244">
            <v>570000.98</v>
          </cell>
          <cell r="R244">
            <v>570000.98</v>
          </cell>
          <cell r="S244">
            <v>570000.98</v>
          </cell>
          <cell r="T244">
            <v>570000.98</v>
          </cell>
          <cell r="U244">
            <v>6.6238732586724941E-2</v>
          </cell>
          <cell r="V244">
            <v>0.93376126741327503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1</v>
          </cell>
          <cell r="AD244">
            <v>6.6238732586724941E-2</v>
          </cell>
          <cell r="AE244">
            <v>0.93376126741327503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1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6.6238732586724941E-2</v>
          </cell>
          <cell r="AW244">
            <v>0.93376126741327503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1</v>
          </cell>
          <cell r="BC244">
            <v>0</v>
          </cell>
          <cell r="BD244">
            <v>1</v>
          </cell>
          <cell r="BE244">
            <v>6.6238732586724941E-2</v>
          </cell>
          <cell r="BF244">
            <v>0.93376126741327503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1</v>
          </cell>
          <cell r="BL244">
            <v>0</v>
          </cell>
          <cell r="BM244">
            <v>1</v>
          </cell>
          <cell r="BN244">
            <v>895000.98</v>
          </cell>
          <cell r="BO244">
            <v>920000.98</v>
          </cell>
          <cell r="BP244">
            <v>570000.98</v>
          </cell>
          <cell r="BQ244">
            <v>570000.98</v>
          </cell>
          <cell r="BR244">
            <v>570000.98</v>
          </cell>
          <cell r="BS244">
            <v>570000.98</v>
          </cell>
          <cell r="BT244">
            <v>59283.730579076757</v>
          </cell>
          <cell r="BU244">
            <v>835717.24942092318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895000.98</v>
          </cell>
          <cell r="CC244">
            <v>0</v>
          </cell>
          <cell r="CD244">
            <v>895000.98</v>
          </cell>
          <cell r="CE244">
            <v>60939.698893744877</v>
          </cell>
          <cell r="CF244">
            <v>859061.28110625513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920000.98</v>
          </cell>
          <cell r="CN244">
            <v>0</v>
          </cell>
          <cell r="CO244">
            <v>920000.98</v>
          </cell>
          <cell r="CP244">
            <v>37756.142488391153</v>
          </cell>
          <cell r="CQ244">
            <v>532244.83751160884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570000.98</v>
          </cell>
          <cell r="CY244">
            <v>0</v>
          </cell>
          <cell r="CZ244">
            <v>570000.98</v>
          </cell>
          <cell r="DA244">
            <v>37756.142488391153</v>
          </cell>
          <cell r="DB244">
            <v>532244.83751160884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570000.98</v>
          </cell>
          <cell r="DJ244">
            <v>0</v>
          </cell>
          <cell r="DK244">
            <v>570000.98</v>
          </cell>
          <cell r="DL244">
            <v>37756.142488391153</v>
          </cell>
          <cell r="DM244">
            <v>532244.83751160884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570000.98</v>
          </cell>
          <cell r="DU244">
            <v>0</v>
          </cell>
          <cell r="DV244">
            <v>570000.98</v>
          </cell>
          <cell r="DW244">
            <v>37756.142488391153</v>
          </cell>
          <cell r="DX244">
            <v>532244.83751160884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570000.98</v>
          </cell>
          <cell r="EF244">
            <v>0</v>
          </cell>
          <cell r="EG244">
            <v>570000.98</v>
          </cell>
          <cell r="EH244">
            <v>59283.730579076757</v>
          </cell>
          <cell r="EI244">
            <v>835717.24942092318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895000.98</v>
          </cell>
          <cell r="EO244">
            <v>0</v>
          </cell>
          <cell r="EP244">
            <v>895000.98</v>
          </cell>
          <cell r="EQ244">
            <v>60939.698893744877</v>
          </cell>
          <cell r="ER244">
            <v>859061.28110625513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920000.98</v>
          </cell>
          <cell r="EX244">
            <v>0</v>
          </cell>
          <cell r="EY244">
            <v>920000.98</v>
          </cell>
          <cell r="EZ244">
            <v>37756.142488391153</v>
          </cell>
          <cell r="FA244">
            <v>532244.83751160884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570000.98</v>
          </cell>
          <cell r="FG244">
            <v>0</v>
          </cell>
          <cell r="FH244">
            <v>570000.98</v>
          </cell>
          <cell r="FI244">
            <v>37756.142488391153</v>
          </cell>
          <cell r="FJ244">
            <v>532244.83751160884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570000.98</v>
          </cell>
          <cell r="FP244">
            <v>0</v>
          </cell>
          <cell r="FQ244">
            <v>570000.98</v>
          </cell>
          <cell r="FR244">
            <v>37756.142488391153</v>
          </cell>
          <cell r="FS244">
            <v>532244.83751160884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570000.98</v>
          </cell>
          <cell r="FY244">
            <v>0</v>
          </cell>
          <cell r="FZ244">
            <v>570000.98</v>
          </cell>
          <cell r="GA244">
            <v>37756.142488391153</v>
          </cell>
          <cell r="GB244">
            <v>532244.83751160884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570000.98</v>
          </cell>
          <cell r="GH244">
            <v>0</v>
          </cell>
          <cell r="GI244">
            <v>570000.98</v>
          </cell>
        </row>
        <row r="245">
          <cell r="E245" t="str">
            <v>Customer ServiceStrategy and ConservationL1</v>
          </cell>
          <cell r="F245" t="str">
            <v>Time Study Results</v>
          </cell>
          <cell r="G245">
            <v>1</v>
          </cell>
          <cell r="H245" t="str">
            <v>Strategy and Conservation</v>
          </cell>
          <cell r="I245" t="str">
            <v>Customer ServiceStrategy and Conservation1</v>
          </cell>
          <cell r="J245" t="str">
            <v>Time Study Results</v>
          </cell>
          <cell r="K245" t="str">
            <v>All Direct</v>
          </cell>
          <cell r="L245" t="str">
            <v>All Direct</v>
          </cell>
          <cell r="M245">
            <v>1</v>
          </cell>
          <cell r="N245">
            <v>6</v>
          </cell>
          <cell r="O245">
            <v>4617797.8264341392</v>
          </cell>
          <cell r="P245">
            <v>4905277.466032519</v>
          </cell>
          <cell r="Q245">
            <v>4932380.7915492617</v>
          </cell>
          <cell r="R245">
            <v>4961326.8707380816</v>
          </cell>
          <cell r="S245">
            <v>5069420.7259821985</v>
          </cell>
          <cell r="T245">
            <v>5163160.4594375081</v>
          </cell>
          <cell r="U245">
            <v>1.020408163265306E-2</v>
          </cell>
          <cell r="V245">
            <v>0.98979591836734693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1.020408163265306E-2</v>
          </cell>
          <cell r="AE245">
            <v>0.98979591836734693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1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1.020408163265306E-2</v>
          </cell>
          <cell r="AW245">
            <v>0.98979591836734693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1</v>
          </cell>
          <cell r="BC245">
            <v>0</v>
          </cell>
          <cell r="BD245">
            <v>1</v>
          </cell>
          <cell r="BE245">
            <v>1.020408163265306E-2</v>
          </cell>
          <cell r="BF245">
            <v>0.98979591836734693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1</v>
          </cell>
          <cell r="BN245">
            <v>4617797.8264341392</v>
          </cell>
          <cell r="BO245">
            <v>4905277.466032519</v>
          </cell>
          <cell r="BP245">
            <v>4932380.7915492617</v>
          </cell>
          <cell r="BQ245">
            <v>4961326.8707380816</v>
          </cell>
          <cell r="BR245">
            <v>5069420.7259821985</v>
          </cell>
          <cell r="BS245">
            <v>5163160.4594375081</v>
          </cell>
          <cell r="BT245">
            <v>47120.385984021821</v>
          </cell>
          <cell r="BU245">
            <v>4570677.440450117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4617797.8264341392</v>
          </cell>
          <cell r="CC245">
            <v>0</v>
          </cell>
          <cell r="CD245">
            <v>4617797.8264341392</v>
          </cell>
          <cell r="CE245">
            <v>50053.85169420937</v>
          </cell>
          <cell r="CF245">
            <v>4855223.6143383095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4905277.466032519</v>
          </cell>
          <cell r="CN245">
            <v>0</v>
          </cell>
          <cell r="CO245">
            <v>4905277.466032519</v>
          </cell>
          <cell r="CP245">
            <v>50330.416240298582</v>
          </cell>
          <cell r="CQ245">
            <v>4882050.3753089635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4932380.7915492617</v>
          </cell>
          <cell r="CY245">
            <v>0</v>
          </cell>
          <cell r="CZ245">
            <v>4932380.7915492617</v>
          </cell>
          <cell r="DA245">
            <v>50625.784395286544</v>
          </cell>
          <cell r="DB245">
            <v>4910701.0863427948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4961326.8707380816</v>
          </cell>
          <cell r="DJ245">
            <v>0</v>
          </cell>
          <cell r="DK245">
            <v>4961326.8707380816</v>
          </cell>
          <cell r="DL245">
            <v>51728.782918185694</v>
          </cell>
          <cell r="DM245">
            <v>5017691.9430640126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5069420.7259821985</v>
          </cell>
          <cell r="DU245">
            <v>0</v>
          </cell>
          <cell r="DV245">
            <v>5069420.7259821985</v>
          </cell>
          <cell r="DW245">
            <v>52685.310810586816</v>
          </cell>
          <cell r="DX245">
            <v>5110475.1486269217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5163160.4594375081</v>
          </cell>
          <cell r="EF245">
            <v>0</v>
          </cell>
          <cell r="EG245">
            <v>5163160.4594375081</v>
          </cell>
          <cell r="EH245">
            <v>47120.385984021821</v>
          </cell>
          <cell r="EI245">
            <v>4570677.440450117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4617797.8264341392</v>
          </cell>
          <cell r="EO245">
            <v>0</v>
          </cell>
          <cell r="EP245">
            <v>4617797.8264341392</v>
          </cell>
          <cell r="EQ245">
            <v>50053.85169420937</v>
          </cell>
          <cell r="ER245">
            <v>4855223.6143383095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4905277.466032519</v>
          </cell>
          <cell r="EX245">
            <v>0</v>
          </cell>
          <cell r="EY245">
            <v>4905277.466032519</v>
          </cell>
          <cell r="EZ245">
            <v>50330.416240298582</v>
          </cell>
          <cell r="FA245">
            <v>4882050.3753089635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4932380.7915492617</v>
          </cell>
          <cell r="FG245">
            <v>0</v>
          </cell>
          <cell r="FH245">
            <v>4932380.7915492617</v>
          </cell>
          <cell r="FI245">
            <v>50625.784395286544</v>
          </cell>
          <cell r="FJ245">
            <v>4910701.0863427948</v>
          </cell>
          <cell r="FK245">
            <v>0</v>
          </cell>
          <cell r="FL245">
            <v>0</v>
          </cell>
          <cell r="FM245">
            <v>0</v>
          </cell>
          <cell r="FN245">
            <v>0</v>
          </cell>
          <cell r="FO245">
            <v>4961326.8707380816</v>
          </cell>
          <cell r="FP245">
            <v>0</v>
          </cell>
          <cell r="FQ245">
            <v>4961326.8707380816</v>
          </cell>
          <cell r="FR245">
            <v>51728.782918185694</v>
          </cell>
          <cell r="FS245">
            <v>5017691.9430640126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5069420.7259821985</v>
          </cell>
          <cell r="FY245">
            <v>0</v>
          </cell>
          <cell r="FZ245">
            <v>5069420.7259821985</v>
          </cell>
          <cell r="GA245">
            <v>52685.310810586816</v>
          </cell>
          <cell r="GB245">
            <v>5110475.1486269217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5163160.4594375081</v>
          </cell>
          <cell r="GH245">
            <v>0</v>
          </cell>
          <cell r="GI245">
            <v>5163160.4594375081</v>
          </cell>
        </row>
        <row r="246">
          <cell r="E246" t="str">
            <v>Customer ServiceStrategy and ConservationN1</v>
          </cell>
          <cell r="F246" t="str">
            <v>Time Study Results</v>
          </cell>
          <cell r="G246">
            <v>1</v>
          </cell>
          <cell r="H246" t="str">
            <v>Strategy and Conservation</v>
          </cell>
          <cell r="I246" t="str">
            <v>Customer ServiceStrategy and Conservation1</v>
          </cell>
          <cell r="J246" t="str">
            <v>Time Study Results</v>
          </cell>
          <cell r="K246" t="str">
            <v>All Direct</v>
          </cell>
          <cell r="L246" t="str">
            <v>All Direct</v>
          </cell>
          <cell r="M246">
            <v>1</v>
          </cell>
          <cell r="N246">
            <v>6</v>
          </cell>
          <cell r="O246">
            <v>1756151.3227844099</v>
          </cell>
          <cell r="P246">
            <v>1630357.4933738289</v>
          </cell>
          <cell r="Q246">
            <v>1119280.7889854498</v>
          </cell>
          <cell r="R246">
            <v>1107409.0365800424</v>
          </cell>
          <cell r="S246">
            <v>1007792.1762368307</v>
          </cell>
          <cell r="T246">
            <v>965261.5859327158</v>
          </cell>
          <cell r="U246">
            <v>1.020408163265306E-2</v>
          </cell>
          <cell r="V246">
            <v>0.98979591836734693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</v>
          </cell>
          <cell r="AD246">
            <v>1.020408163265306E-2</v>
          </cell>
          <cell r="AE246">
            <v>0.98979591836734693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1.020408163265306E-2</v>
          </cell>
          <cell r="AW246">
            <v>0.98979591836734693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1</v>
          </cell>
          <cell r="BC246">
            <v>0</v>
          </cell>
          <cell r="BD246">
            <v>1</v>
          </cell>
          <cell r="BE246">
            <v>1.020408163265306E-2</v>
          </cell>
          <cell r="BF246">
            <v>0.98979591836734693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1</v>
          </cell>
          <cell r="BN246">
            <v>1756151.3227844099</v>
          </cell>
          <cell r="BO246">
            <v>1630357.4933738289</v>
          </cell>
          <cell r="BP246">
            <v>1119280.7889854498</v>
          </cell>
          <cell r="BQ246">
            <v>1107409.0365800424</v>
          </cell>
          <cell r="BR246">
            <v>1007792.1762368307</v>
          </cell>
          <cell r="BS246">
            <v>965261.5859327158</v>
          </cell>
          <cell r="BT246">
            <v>17919.911456983773</v>
          </cell>
          <cell r="BU246">
            <v>1738231.4113274261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1756151.3227844099</v>
          </cell>
          <cell r="CC246">
            <v>0</v>
          </cell>
          <cell r="CD246">
            <v>1756151.3227844099</v>
          </cell>
          <cell r="CE246">
            <v>16636.300952794172</v>
          </cell>
          <cell r="CF246">
            <v>1613721.1924210347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1630357.4933738289</v>
          </cell>
          <cell r="CN246">
            <v>0</v>
          </cell>
          <cell r="CO246">
            <v>1630357.4933738289</v>
          </cell>
          <cell r="CP246">
            <v>11421.232540667854</v>
          </cell>
          <cell r="CQ246">
            <v>1107859.5564447821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1119280.7889854498</v>
          </cell>
          <cell r="CY246">
            <v>0</v>
          </cell>
          <cell r="CZ246">
            <v>1119280.7889854498</v>
          </cell>
          <cell r="DA246">
            <v>11300.092210000432</v>
          </cell>
          <cell r="DB246">
            <v>1096108.9443700421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1107409.0365800424</v>
          </cell>
          <cell r="DJ246">
            <v>0</v>
          </cell>
          <cell r="DK246">
            <v>1107409.0365800424</v>
          </cell>
          <cell r="DL246">
            <v>10283.593635069699</v>
          </cell>
          <cell r="DM246">
            <v>997508.58260176098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1007792.1762368307</v>
          </cell>
          <cell r="DU246">
            <v>0</v>
          </cell>
          <cell r="DV246">
            <v>1007792.1762368307</v>
          </cell>
          <cell r="DW246">
            <v>9849.6080197215888</v>
          </cell>
          <cell r="DX246">
            <v>955411.97791299422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965261.5859327158</v>
          </cell>
          <cell r="EF246">
            <v>0</v>
          </cell>
          <cell r="EG246">
            <v>965261.5859327158</v>
          </cell>
          <cell r="EH246">
            <v>17919.911456983773</v>
          </cell>
          <cell r="EI246">
            <v>1738231.4113274261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1756151.3227844099</v>
          </cell>
          <cell r="EO246">
            <v>0</v>
          </cell>
          <cell r="EP246">
            <v>1756151.3227844099</v>
          </cell>
          <cell r="EQ246">
            <v>16636.300952794172</v>
          </cell>
          <cell r="ER246">
            <v>1613721.1924210347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1630357.4933738289</v>
          </cell>
          <cell r="EX246">
            <v>0</v>
          </cell>
          <cell r="EY246">
            <v>1630357.4933738289</v>
          </cell>
          <cell r="EZ246">
            <v>11421.232540667854</v>
          </cell>
          <cell r="FA246">
            <v>1107859.5564447821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1119280.7889854498</v>
          </cell>
          <cell r="FG246">
            <v>0</v>
          </cell>
          <cell r="FH246">
            <v>1119280.7889854498</v>
          </cell>
          <cell r="FI246">
            <v>11300.092210000432</v>
          </cell>
          <cell r="FJ246">
            <v>1096108.9443700421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1107409.0365800424</v>
          </cell>
          <cell r="FP246">
            <v>0</v>
          </cell>
          <cell r="FQ246">
            <v>1107409.0365800424</v>
          </cell>
          <cell r="FR246">
            <v>10283.593635069699</v>
          </cell>
          <cell r="FS246">
            <v>997508.58260176098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1007792.1762368307</v>
          </cell>
          <cell r="FY246">
            <v>0</v>
          </cell>
          <cell r="FZ246">
            <v>1007792.1762368307</v>
          </cell>
          <cell r="GA246">
            <v>9849.6080197215888</v>
          </cell>
          <cell r="GB246">
            <v>955411.97791299422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965261.5859327158</v>
          </cell>
          <cell r="GH246">
            <v>0</v>
          </cell>
          <cell r="GI246">
            <v>965261.5859327158</v>
          </cell>
        </row>
        <row r="247">
          <cell r="E247" t="str">
            <v>Customer ServiceSVP Customer OpsL1</v>
          </cell>
          <cell r="F247" t="str">
            <v>Time Study Results</v>
          </cell>
          <cell r="G247">
            <v>1</v>
          </cell>
          <cell r="H247" t="str">
            <v>SVP Customer Ops</v>
          </cell>
          <cell r="I247" t="str">
            <v>Customer ServiceSVP Customer Ops1</v>
          </cell>
          <cell r="J247" t="str">
            <v>Time Study Results</v>
          </cell>
          <cell r="K247" t="str">
            <v>All Direct</v>
          </cell>
          <cell r="L247" t="str">
            <v>All Direct</v>
          </cell>
          <cell r="M247">
            <v>1</v>
          </cell>
          <cell r="N247">
            <v>6</v>
          </cell>
          <cell r="O247">
            <v>1057006.1983899544</v>
          </cell>
          <cell r="P247">
            <v>1067745.2870422965</v>
          </cell>
          <cell r="Q247">
            <v>1070658.4134685211</v>
          </cell>
          <cell r="R247">
            <v>1073876.4325834999</v>
          </cell>
          <cell r="S247">
            <v>1097009.5508903358</v>
          </cell>
          <cell r="T247">
            <v>1116091.0591078801</v>
          </cell>
          <cell r="U247">
            <v>0.1875</v>
          </cell>
          <cell r="V247">
            <v>0.8125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1</v>
          </cell>
          <cell r="AD247">
            <v>0.1875</v>
          </cell>
          <cell r="AE247">
            <v>0.8125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0.1875</v>
          </cell>
          <cell r="AW247">
            <v>0.8125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1</v>
          </cell>
          <cell r="BC247">
            <v>0</v>
          </cell>
          <cell r="BD247">
            <v>1</v>
          </cell>
          <cell r="BE247">
            <v>0.1875</v>
          </cell>
          <cell r="BF247">
            <v>0.8125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1</v>
          </cell>
          <cell r="BL247">
            <v>0</v>
          </cell>
          <cell r="BM247">
            <v>1</v>
          </cell>
          <cell r="BN247">
            <v>1057006.1983899544</v>
          </cell>
          <cell r="BO247">
            <v>1067745.2870422965</v>
          </cell>
          <cell r="BP247">
            <v>1070658.4134685211</v>
          </cell>
          <cell r="BQ247">
            <v>1073876.4325834999</v>
          </cell>
          <cell r="BR247">
            <v>1097009.5508903358</v>
          </cell>
          <cell r="BS247">
            <v>1116091.0591078801</v>
          </cell>
          <cell r="BT247">
            <v>198188.66219811645</v>
          </cell>
          <cell r="BU247">
            <v>858817.53619183798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1057006.1983899544</v>
          </cell>
          <cell r="CC247">
            <v>0</v>
          </cell>
          <cell r="CD247">
            <v>1057006.1983899544</v>
          </cell>
          <cell r="CE247">
            <v>200202.24132043059</v>
          </cell>
          <cell r="CF247">
            <v>867543.04572186596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1067745.2870422965</v>
          </cell>
          <cell r="CN247">
            <v>0</v>
          </cell>
          <cell r="CO247">
            <v>1067745.2870422965</v>
          </cell>
          <cell r="CP247">
            <v>200748.4525253477</v>
          </cell>
          <cell r="CQ247">
            <v>869909.96094317338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1070658.4134685211</v>
          </cell>
          <cell r="CY247">
            <v>0</v>
          </cell>
          <cell r="CZ247">
            <v>1070658.4134685211</v>
          </cell>
          <cell r="DA247">
            <v>201351.83110940625</v>
          </cell>
          <cell r="DB247">
            <v>872524.60147409374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1073876.4325834999</v>
          </cell>
          <cell r="DJ247">
            <v>0</v>
          </cell>
          <cell r="DK247">
            <v>1073876.4325834999</v>
          </cell>
          <cell r="DL247">
            <v>205689.29079193796</v>
          </cell>
          <cell r="DM247">
            <v>891320.26009839785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1097009.5508903358</v>
          </cell>
          <cell r="DU247">
            <v>0</v>
          </cell>
          <cell r="DV247">
            <v>1097009.5508903358</v>
          </cell>
          <cell r="DW247">
            <v>209267.07358272752</v>
          </cell>
          <cell r="DX247">
            <v>906823.98552515265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1116091.0591078801</v>
          </cell>
          <cell r="EF247">
            <v>0</v>
          </cell>
          <cell r="EG247">
            <v>1116091.0591078801</v>
          </cell>
          <cell r="EH247">
            <v>198188.66219811645</v>
          </cell>
          <cell r="EI247">
            <v>858817.53619183798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1057006.1983899544</v>
          </cell>
          <cell r="EO247">
            <v>0</v>
          </cell>
          <cell r="EP247">
            <v>1057006.1983899544</v>
          </cell>
          <cell r="EQ247">
            <v>200202.24132043059</v>
          </cell>
          <cell r="ER247">
            <v>867543.04572186596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1067745.2870422965</v>
          </cell>
          <cell r="EX247">
            <v>0</v>
          </cell>
          <cell r="EY247">
            <v>1067745.2870422965</v>
          </cell>
          <cell r="EZ247">
            <v>200748.4525253477</v>
          </cell>
          <cell r="FA247">
            <v>869909.96094317338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1070658.4134685211</v>
          </cell>
          <cell r="FG247">
            <v>0</v>
          </cell>
          <cell r="FH247">
            <v>1070658.4134685211</v>
          </cell>
          <cell r="FI247">
            <v>201351.83110940625</v>
          </cell>
          <cell r="FJ247">
            <v>872524.60147409374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1073876.4325834999</v>
          </cell>
          <cell r="FP247">
            <v>0</v>
          </cell>
          <cell r="FQ247">
            <v>1073876.4325834999</v>
          </cell>
          <cell r="FR247">
            <v>205689.29079193796</v>
          </cell>
          <cell r="FS247">
            <v>891320.26009839785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1097009.5508903358</v>
          </cell>
          <cell r="FY247">
            <v>0</v>
          </cell>
          <cell r="FZ247">
            <v>1097009.5508903358</v>
          </cell>
          <cell r="GA247">
            <v>209267.07358272752</v>
          </cell>
          <cell r="GB247">
            <v>906823.98552515265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1116091.0591078801</v>
          </cell>
          <cell r="GH247">
            <v>0</v>
          </cell>
          <cell r="GI247">
            <v>1116091.0591078801</v>
          </cell>
        </row>
        <row r="248">
          <cell r="E248" t="str">
            <v>Customer ServiceSVP Customer OpsN1</v>
          </cell>
          <cell r="F248" t="str">
            <v>Time Study Results</v>
          </cell>
          <cell r="G248">
            <v>1</v>
          </cell>
          <cell r="H248" t="str">
            <v>SVP Customer Ops</v>
          </cell>
          <cell r="I248" t="str">
            <v>Customer ServiceSVP Customer Ops1</v>
          </cell>
          <cell r="J248" t="str">
            <v>Time Study Results</v>
          </cell>
          <cell r="K248" t="str">
            <v>All Direct</v>
          </cell>
          <cell r="L248" t="str">
            <v>All Direct</v>
          </cell>
          <cell r="M248">
            <v>1</v>
          </cell>
          <cell r="N248">
            <v>6</v>
          </cell>
          <cell r="O248">
            <v>305000</v>
          </cell>
          <cell r="P248">
            <v>305000</v>
          </cell>
          <cell r="Q248">
            <v>305000</v>
          </cell>
          <cell r="R248">
            <v>305000</v>
          </cell>
          <cell r="S248">
            <v>305000</v>
          </cell>
          <cell r="T248">
            <v>305000</v>
          </cell>
          <cell r="U248">
            <v>0.1875</v>
          </cell>
          <cell r="V248">
            <v>0.8125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1</v>
          </cell>
          <cell r="AD248">
            <v>0.1875</v>
          </cell>
          <cell r="AE248">
            <v>0.8125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1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0.1875</v>
          </cell>
          <cell r="AW248">
            <v>0.8125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1</v>
          </cell>
          <cell r="BC248">
            <v>0</v>
          </cell>
          <cell r="BD248">
            <v>1</v>
          </cell>
          <cell r="BE248">
            <v>0.1875</v>
          </cell>
          <cell r="BF248">
            <v>0.8125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1</v>
          </cell>
          <cell r="BN248">
            <v>305000</v>
          </cell>
          <cell r="BO248">
            <v>305000</v>
          </cell>
          <cell r="BP248">
            <v>305000</v>
          </cell>
          <cell r="BQ248">
            <v>305000</v>
          </cell>
          <cell r="BR248">
            <v>305000</v>
          </cell>
          <cell r="BS248">
            <v>305000</v>
          </cell>
          <cell r="BT248">
            <v>57187.5</v>
          </cell>
          <cell r="BU248">
            <v>247812.5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305000</v>
          </cell>
          <cell r="CC248">
            <v>0</v>
          </cell>
          <cell r="CD248">
            <v>305000</v>
          </cell>
          <cell r="CE248">
            <v>57187.5</v>
          </cell>
          <cell r="CF248">
            <v>247812.5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305000</v>
          </cell>
          <cell r="CN248">
            <v>0</v>
          </cell>
          <cell r="CO248">
            <v>305000</v>
          </cell>
          <cell r="CP248">
            <v>57187.5</v>
          </cell>
          <cell r="CQ248">
            <v>247812.5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305000</v>
          </cell>
          <cell r="CY248">
            <v>0</v>
          </cell>
          <cell r="CZ248">
            <v>305000</v>
          </cell>
          <cell r="DA248">
            <v>57187.5</v>
          </cell>
          <cell r="DB248">
            <v>247812.5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305000</v>
          </cell>
          <cell r="DJ248">
            <v>0</v>
          </cell>
          <cell r="DK248">
            <v>305000</v>
          </cell>
          <cell r="DL248">
            <v>57187.5</v>
          </cell>
          <cell r="DM248">
            <v>247812.5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305000</v>
          </cell>
          <cell r="DU248">
            <v>0</v>
          </cell>
          <cell r="DV248">
            <v>305000</v>
          </cell>
          <cell r="DW248">
            <v>57187.5</v>
          </cell>
          <cell r="DX248">
            <v>247812.5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305000</v>
          </cell>
          <cell r="EF248">
            <v>0</v>
          </cell>
          <cell r="EG248">
            <v>305000</v>
          </cell>
          <cell r="EH248">
            <v>57187.5</v>
          </cell>
          <cell r="EI248">
            <v>247812.5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305000</v>
          </cell>
          <cell r="EO248">
            <v>0</v>
          </cell>
          <cell r="EP248">
            <v>305000</v>
          </cell>
          <cell r="EQ248">
            <v>57187.5</v>
          </cell>
          <cell r="ER248">
            <v>247812.5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305000</v>
          </cell>
          <cell r="EX248">
            <v>0</v>
          </cell>
          <cell r="EY248">
            <v>305000</v>
          </cell>
          <cell r="EZ248">
            <v>57187.5</v>
          </cell>
          <cell r="FA248">
            <v>247812.5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305000</v>
          </cell>
          <cell r="FG248">
            <v>0</v>
          </cell>
          <cell r="FH248">
            <v>305000</v>
          </cell>
          <cell r="FI248">
            <v>57187.5</v>
          </cell>
          <cell r="FJ248">
            <v>247812.5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305000</v>
          </cell>
          <cell r="FP248">
            <v>0</v>
          </cell>
          <cell r="FQ248">
            <v>305000</v>
          </cell>
          <cell r="FR248">
            <v>57187.5</v>
          </cell>
          <cell r="FS248">
            <v>247812.5</v>
          </cell>
          <cell r="FT248">
            <v>0</v>
          </cell>
          <cell r="FU248">
            <v>0</v>
          </cell>
          <cell r="FV248">
            <v>0</v>
          </cell>
          <cell r="FW248">
            <v>0</v>
          </cell>
          <cell r="FX248">
            <v>305000</v>
          </cell>
          <cell r="FY248">
            <v>0</v>
          </cell>
          <cell r="FZ248">
            <v>305000</v>
          </cell>
          <cell r="GA248">
            <v>57187.5</v>
          </cell>
          <cell r="GB248">
            <v>247812.5</v>
          </cell>
          <cell r="GC248">
            <v>0</v>
          </cell>
          <cell r="GD248">
            <v>0</v>
          </cell>
          <cell r="GE248">
            <v>0</v>
          </cell>
          <cell r="GF248">
            <v>0</v>
          </cell>
          <cell r="GG248">
            <v>305000</v>
          </cell>
          <cell r="GH248">
            <v>0</v>
          </cell>
          <cell r="GI248">
            <v>305000</v>
          </cell>
        </row>
        <row r="249">
          <cell r="E249" t="str">
            <v>Customer ServiceDistributed GenerationL1</v>
          </cell>
          <cell r="F249" t="str">
            <v>Time Study Results</v>
          </cell>
          <cell r="G249">
            <v>1</v>
          </cell>
          <cell r="H249" t="str">
            <v>Distributed Generation</v>
          </cell>
          <cell r="I249" t="str">
            <v>Customer ServiceDistributed Generation1</v>
          </cell>
          <cell r="J249" t="str">
            <v>Time Study Results</v>
          </cell>
          <cell r="K249" t="str">
            <v>All Direct</v>
          </cell>
          <cell r="L249" t="str">
            <v>All Direct</v>
          </cell>
          <cell r="M249">
            <v>1</v>
          </cell>
          <cell r="N249">
            <v>6</v>
          </cell>
          <cell r="O249">
            <v>2662405.311079592</v>
          </cell>
          <cell r="P249">
            <v>2700887.3796120561</v>
          </cell>
          <cell r="Q249">
            <v>2716212.009753251</v>
          </cell>
          <cell r="R249">
            <v>2732557.3072957844</v>
          </cell>
          <cell r="S249">
            <v>2792632.5091427453</v>
          </cell>
          <cell r="T249">
            <v>2844771.877804379</v>
          </cell>
          <cell r="U249">
            <v>3.9799717550391578E-2</v>
          </cell>
          <cell r="V249">
            <v>0.96020028244960842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</v>
          </cell>
          <cell r="AD249">
            <v>3.9799717550391578E-2</v>
          </cell>
          <cell r="AE249">
            <v>0.96020028244960842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1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3.9799717550391578E-2</v>
          </cell>
          <cell r="AW249">
            <v>0.96020028244960842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1</v>
          </cell>
          <cell r="BC249">
            <v>0</v>
          </cell>
          <cell r="BD249">
            <v>1</v>
          </cell>
          <cell r="BE249">
            <v>3.9799717550391578E-2</v>
          </cell>
          <cell r="BF249">
            <v>0.96020028244960842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1</v>
          </cell>
          <cell r="BL249">
            <v>0</v>
          </cell>
          <cell r="BM249">
            <v>1</v>
          </cell>
          <cell r="BN249">
            <v>2662405.311079592</v>
          </cell>
          <cell r="BO249">
            <v>2700887.3796120561</v>
          </cell>
          <cell r="BP249">
            <v>2716212.009753251</v>
          </cell>
          <cell r="BQ249">
            <v>2732557.3072957844</v>
          </cell>
          <cell r="BR249">
            <v>2792632.5091427453</v>
          </cell>
          <cell r="BS249">
            <v>2844771.877804379</v>
          </cell>
          <cell r="BT249">
            <v>105962.97938563018</v>
          </cell>
          <cell r="BU249">
            <v>2556442.3316939618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2662405.311079592</v>
          </cell>
          <cell r="CC249">
            <v>0</v>
          </cell>
          <cell r="CD249">
            <v>2662405.311079592</v>
          </cell>
          <cell r="CE249">
            <v>107494.55484397706</v>
          </cell>
          <cell r="CF249">
            <v>2593392.824768079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2700887.3796120561</v>
          </cell>
          <cell r="CN249">
            <v>0</v>
          </cell>
          <cell r="CO249">
            <v>2700887.3796120561</v>
          </cell>
          <cell r="CP249">
            <v>108104.47079516084</v>
          </cell>
          <cell r="CQ249">
            <v>2608107.5389580904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2716212.009753251</v>
          </cell>
          <cell r="CY249">
            <v>0</v>
          </cell>
          <cell r="CZ249">
            <v>2716212.009753251</v>
          </cell>
          <cell r="DA249">
            <v>108755.00902063078</v>
          </cell>
          <cell r="DB249">
            <v>2623802.2982751536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2732557.3072957844</v>
          </cell>
          <cell r="DJ249">
            <v>0</v>
          </cell>
          <cell r="DK249">
            <v>2732557.3072957844</v>
          </cell>
          <cell r="DL249">
            <v>111145.98508592258</v>
          </cell>
          <cell r="DM249">
            <v>2681486.5240568225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2792632.5091427453</v>
          </cell>
          <cell r="DU249">
            <v>0</v>
          </cell>
          <cell r="DV249">
            <v>2792632.5091427453</v>
          </cell>
          <cell r="DW249">
            <v>113221.11723191135</v>
          </cell>
          <cell r="DX249">
            <v>2731550.7605724675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2844771.877804379</v>
          </cell>
          <cell r="EF249">
            <v>0</v>
          </cell>
          <cell r="EG249">
            <v>2844771.877804379</v>
          </cell>
          <cell r="EH249">
            <v>105962.97938563018</v>
          </cell>
          <cell r="EI249">
            <v>2556442.3316939618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2662405.311079592</v>
          </cell>
          <cell r="EO249">
            <v>0</v>
          </cell>
          <cell r="EP249">
            <v>2662405.311079592</v>
          </cell>
          <cell r="EQ249">
            <v>107494.55484397706</v>
          </cell>
          <cell r="ER249">
            <v>2593392.824768079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2700887.3796120561</v>
          </cell>
          <cell r="EX249">
            <v>0</v>
          </cell>
          <cell r="EY249">
            <v>2700887.3796120561</v>
          </cell>
          <cell r="EZ249">
            <v>108104.47079516084</v>
          </cell>
          <cell r="FA249">
            <v>2608107.5389580904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2716212.009753251</v>
          </cell>
          <cell r="FG249">
            <v>0</v>
          </cell>
          <cell r="FH249">
            <v>2716212.009753251</v>
          </cell>
          <cell r="FI249">
            <v>108755.00902063078</v>
          </cell>
          <cell r="FJ249">
            <v>2623802.2982751536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2732557.3072957844</v>
          </cell>
          <cell r="FP249">
            <v>0</v>
          </cell>
          <cell r="FQ249">
            <v>2732557.3072957844</v>
          </cell>
          <cell r="FR249">
            <v>111145.98508592258</v>
          </cell>
          <cell r="FS249">
            <v>2681486.5240568225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2792632.5091427453</v>
          </cell>
          <cell r="FY249">
            <v>0</v>
          </cell>
          <cell r="FZ249">
            <v>2792632.5091427453</v>
          </cell>
          <cell r="GA249">
            <v>113221.11723191135</v>
          </cell>
          <cell r="GB249">
            <v>2731550.7605724675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2844771.877804379</v>
          </cell>
          <cell r="GH249">
            <v>0</v>
          </cell>
          <cell r="GI249">
            <v>2844771.877804379</v>
          </cell>
        </row>
        <row r="250">
          <cell r="E250" t="str">
            <v>Customer ServiceDistributed GenerationN1</v>
          </cell>
          <cell r="F250" t="str">
            <v>Time Study Results</v>
          </cell>
          <cell r="G250">
            <v>1</v>
          </cell>
          <cell r="H250" t="str">
            <v>Distributed Generation</v>
          </cell>
          <cell r="I250" t="str">
            <v>Customer ServiceDistributed Generation1</v>
          </cell>
          <cell r="J250" t="str">
            <v>Time Study Results</v>
          </cell>
          <cell r="K250" t="str">
            <v>All Direct</v>
          </cell>
          <cell r="L250" t="str">
            <v>All Direct</v>
          </cell>
          <cell r="M250">
            <v>1</v>
          </cell>
          <cell r="N250">
            <v>6</v>
          </cell>
          <cell r="O250">
            <v>175000</v>
          </cell>
          <cell r="P250">
            <v>175000</v>
          </cell>
          <cell r="Q250">
            <v>175000</v>
          </cell>
          <cell r="R250">
            <v>175000</v>
          </cell>
          <cell r="S250">
            <v>175000</v>
          </cell>
          <cell r="T250">
            <v>175000</v>
          </cell>
          <cell r="U250">
            <v>3.9799717550391578E-2</v>
          </cell>
          <cell r="V250">
            <v>0.96020028244960842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1</v>
          </cell>
          <cell r="AD250">
            <v>3.9799717550391578E-2</v>
          </cell>
          <cell r="AE250">
            <v>0.96020028244960842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1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3.9799717550391578E-2</v>
          </cell>
          <cell r="AW250">
            <v>0.96020028244960842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1</v>
          </cell>
          <cell r="BC250">
            <v>0</v>
          </cell>
          <cell r="BD250">
            <v>1</v>
          </cell>
          <cell r="BE250">
            <v>3.9799717550391578E-2</v>
          </cell>
          <cell r="BF250">
            <v>0.96020028244960842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1</v>
          </cell>
          <cell r="BN250">
            <v>175000</v>
          </cell>
          <cell r="BO250">
            <v>175000</v>
          </cell>
          <cell r="BP250">
            <v>175000</v>
          </cell>
          <cell r="BQ250">
            <v>175000</v>
          </cell>
          <cell r="BR250">
            <v>175000</v>
          </cell>
          <cell r="BS250">
            <v>175000</v>
          </cell>
          <cell r="BT250">
            <v>6964.9505713185263</v>
          </cell>
          <cell r="BU250">
            <v>168035.04942868146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175000</v>
          </cell>
          <cell r="CC250">
            <v>0</v>
          </cell>
          <cell r="CD250">
            <v>175000</v>
          </cell>
          <cell r="CE250">
            <v>6964.9505713185263</v>
          </cell>
          <cell r="CF250">
            <v>168035.04942868146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175000</v>
          </cell>
          <cell r="CN250">
            <v>0</v>
          </cell>
          <cell r="CO250">
            <v>175000</v>
          </cell>
          <cell r="CP250">
            <v>6964.9505713185263</v>
          </cell>
          <cell r="CQ250">
            <v>168035.04942868146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175000</v>
          </cell>
          <cell r="CY250">
            <v>0</v>
          </cell>
          <cell r="CZ250">
            <v>175000</v>
          </cell>
          <cell r="DA250">
            <v>6964.9505713185263</v>
          </cell>
          <cell r="DB250">
            <v>168035.04942868146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175000</v>
          </cell>
          <cell r="DJ250">
            <v>0</v>
          </cell>
          <cell r="DK250">
            <v>175000</v>
          </cell>
          <cell r="DL250">
            <v>6964.9505713185263</v>
          </cell>
          <cell r="DM250">
            <v>168035.04942868146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175000</v>
          </cell>
          <cell r="DU250">
            <v>0</v>
          </cell>
          <cell r="DV250">
            <v>175000</v>
          </cell>
          <cell r="DW250">
            <v>6964.9505713185263</v>
          </cell>
          <cell r="DX250">
            <v>168035.04942868146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175000</v>
          </cell>
          <cell r="EF250">
            <v>0</v>
          </cell>
          <cell r="EG250">
            <v>175000</v>
          </cell>
          <cell r="EH250">
            <v>6964.9505713185263</v>
          </cell>
          <cell r="EI250">
            <v>168035.04942868146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175000</v>
          </cell>
          <cell r="EO250">
            <v>0</v>
          </cell>
          <cell r="EP250">
            <v>175000</v>
          </cell>
          <cell r="EQ250">
            <v>6964.9505713185263</v>
          </cell>
          <cell r="ER250">
            <v>168035.04942868146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175000</v>
          </cell>
          <cell r="EX250">
            <v>0</v>
          </cell>
          <cell r="EY250">
            <v>175000</v>
          </cell>
          <cell r="EZ250">
            <v>6964.9505713185263</v>
          </cell>
          <cell r="FA250">
            <v>168035.04942868146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175000</v>
          </cell>
          <cell r="FG250">
            <v>0</v>
          </cell>
          <cell r="FH250">
            <v>175000</v>
          </cell>
          <cell r="FI250">
            <v>6964.9505713185263</v>
          </cell>
          <cell r="FJ250">
            <v>168035.04942868146</v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175000</v>
          </cell>
          <cell r="FP250">
            <v>0</v>
          </cell>
          <cell r="FQ250">
            <v>175000</v>
          </cell>
          <cell r="FR250">
            <v>6964.9505713185263</v>
          </cell>
          <cell r="FS250">
            <v>168035.04942868146</v>
          </cell>
          <cell r="FT250">
            <v>0</v>
          </cell>
          <cell r="FU250">
            <v>0</v>
          </cell>
          <cell r="FV250">
            <v>0</v>
          </cell>
          <cell r="FW250">
            <v>0</v>
          </cell>
          <cell r="FX250">
            <v>175000</v>
          </cell>
          <cell r="FY250">
            <v>0</v>
          </cell>
          <cell r="FZ250">
            <v>175000</v>
          </cell>
          <cell r="GA250">
            <v>6964.9505713185263</v>
          </cell>
          <cell r="GB250">
            <v>168035.04942868146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175000</v>
          </cell>
          <cell r="GH250">
            <v>0</v>
          </cell>
          <cell r="GI250">
            <v>175000</v>
          </cell>
        </row>
        <row r="251">
          <cell r="E251" t="str">
            <v>Customer ServiceCustomer Business RelationsL1</v>
          </cell>
          <cell r="F251" t="str">
            <v>Time Study Results</v>
          </cell>
          <cell r="G251">
            <v>1</v>
          </cell>
          <cell r="H251" t="str">
            <v>Customer Business Relations</v>
          </cell>
          <cell r="I251" t="str">
            <v>Customer ServiceCustomer Business Relations1</v>
          </cell>
          <cell r="J251" t="str">
            <v>Time Study Results</v>
          </cell>
          <cell r="K251" t="str">
            <v>All Direct</v>
          </cell>
          <cell r="L251" t="str">
            <v>All Direct</v>
          </cell>
          <cell r="M251">
            <v>1</v>
          </cell>
          <cell r="N251">
            <v>6</v>
          </cell>
          <cell r="O251">
            <v>3925617.9548824886</v>
          </cell>
          <cell r="P251">
            <v>3973912.9120974327</v>
          </cell>
          <cell r="Q251">
            <v>3982678.8486879477</v>
          </cell>
          <cell r="R251">
            <v>3992458.1375142615</v>
          </cell>
          <cell r="S251">
            <v>4082265.8621783811</v>
          </cell>
          <cell r="T251">
            <v>4155110.2340827831</v>
          </cell>
          <cell r="U251">
            <v>0.81448331977217259</v>
          </cell>
          <cell r="V251">
            <v>0.1855166802278275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1</v>
          </cell>
          <cell r="AD251">
            <v>0.81448331977217259</v>
          </cell>
          <cell r="AE251">
            <v>0.1855166802278275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1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0.81448331977217259</v>
          </cell>
          <cell r="AW251">
            <v>0.1855166802278275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1</v>
          </cell>
          <cell r="BC251">
            <v>0</v>
          </cell>
          <cell r="BD251">
            <v>1</v>
          </cell>
          <cell r="BE251">
            <v>0.81448331977217259</v>
          </cell>
          <cell r="BF251">
            <v>0.1855166802278275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1</v>
          </cell>
          <cell r="BL251">
            <v>0</v>
          </cell>
          <cell r="BM251">
            <v>1</v>
          </cell>
          <cell r="BN251">
            <v>3925617.9548824886</v>
          </cell>
          <cell r="BO251">
            <v>3973912.9120974327</v>
          </cell>
          <cell r="BP251">
            <v>3982678.8486879477</v>
          </cell>
          <cell r="BQ251">
            <v>3992458.1375142615</v>
          </cell>
          <cell r="BR251">
            <v>4082265.8621783811</v>
          </cell>
          <cell r="BS251">
            <v>4155110.2340827831</v>
          </cell>
          <cell r="BT251">
            <v>3197350.3440499362</v>
          </cell>
          <cell r="BU251">
            <v>728267.61083255277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3925617.9548824891</v>
          </cell>
          <cell r="CC251">
            <v>0</v>
          </cell>
          <cell r="CD251">
            <v>3925617.9548824891</v>
          </cell>
          <cell r="CE251">
            <v>3236685.7811306189</v>
          </cell>
          <cell r="CF251">
            <v>737227.13096681412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3973912.9120974331</v>
          </cell>
          <cell r="CN251">
            <v>0</v>
          </cell>
          <cell r="CO251">
            <v>3973912.9120974331</v>
          </cell>
          <cell r="CP251">
            <v>3243825.4902657741</v>
          </cell>
          <cell r="CQ251">
            <v>738853.35842217412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3982678.8486879482</v>
          </cell>
          <cell r="CY251">
            <v>0</v>
          </cell>
          <cell r="CZ251">
            <v>3982678.8486879482</v>
          </cell>
          <cell r="DA251">
            <v>3251790.5578940408</v>
          </cell>
          <cell r="DB251">
            <v>740667.57962022105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3992458.137514262</v>
          </cell>
          <cell r="DJ251">
            <v>0</v>
          </cell>
          <cell r="DK251">
            <v>3992458.137514262</v>
          </cell>
          <cell r="DL251">
            <v>3324937.4516196582</v>
          </cell>
          <cell r="DM251">
            <v>757328.41055872326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4082265.8621783815</v>
          </cell>
          <cell r="DU251">
            <v>0</v>
          </cell>
          <cell r="DV251">
            <v>4082265.8621783815</v>
          </cell>
          <cell r="DW251">
            <v>3384267.9774750741</v>
          </cell>
          <cell r="DX251">
            <v>770842.2566077091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4155110.2340827831</v>
          </cell>
          <cell r="EF251">
            <v>0</v>
          </cell>
          <cell r="EG251">
            <v>4155110.2340827831</v>
          </cell>
          <cell r="EH251">
            <v>3197350.3440499362</v>
          </cell>
          <cell r="EI251">
            <v>728267.61083255277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3925617.9548824886</v>
          </cell>
          <cell r="EO251">
            <v>0</v>
          </cell>
          <cell r="EP251">
            <v>3925617.9548824886</v>
          </cell>
          <cell r="EQ251">
            <v>3236685.7811306189</v>
          </cell>
          <cell r="ER251">
            <v>737227.13096681412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3973912.9120974327</v>
          </cell>
          <cell r="EX251">
            <v>0</v>
          </cell>
          <cell r="EY251">
            <v>3973912.9120974327</v>
          </cell>
          <cell r="EZ251">
            <v>3243825.4902657741</v>
          </cell>
          <cell r="FA251">
            <v>738853.35842217412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3982678.8486879477</v>
          </cell>
          <cell r="FG251">
            <v>0</v>
          </cell>
          <cell r="FH251">
            <v>3982678.8486879477</v>
          </cell>
          <cell r="FI251">
            <v>3251790.5578940408</v>
          </cell>
          <cell r="FJ251">
            <v>740667.57962022105</v>
          </cell>
          <cell r="FK251">
            <v>0</v>
          </cell>
          <cell r="FL251">
            <v>0</v>
          </cell>
          <cell r="FM251">
            <v>0</v>
          </cell>
          <cell r="FN251">
            <v>0</v>
          </cell>
          <cell r="FO251">
            <v>3992458.1375142615</v>
          </cell>
          <cell r="FP251">
            <v>0</v>
          </cell>
          <cell r="FQ251">
            <v>3992458.1375142615</v>
          </cell>
          <cell r="FR251">
            <v>3324937.4516196582</v>
          </cell>
          <cell r="FS251">
            <v>757328.41055872326</v>
          </cell>
          <cell r="FT251">
            <v>0</v>
          </cell>
          <cell r="FU251">
            <v>0</v>
          </cell>
          <cell r="FV251">
            <v>0</v>
          </cell>
          <cell r="FW251">
            <v>0</v>
          </cell>
          <cell r="FX251">
            <v>4082265.8621783811</v>
          </cell>
          <cell r="FY251">
            <v>0</v>
          </cell>
          <cell r="FZ251">
            <v>4082265.8621783811</v>
          </cell>
          <cell r="GA251">
            <v>3384267.9774750741</v>
          </cell>
          <cell r="GB251">
            <v>770842.2566077091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4155110.2340827831</v>
          </cell>
          <cell r="GH251">
            <v>0</v>
          </cell>
          <cell r="GI251">
            <v>4155110.2340827831</v>
          </cell>
        </row>
        <row r="252">
          <cell r="E252" t="str">
            <v>Customer ServiceCustomer Business RelationsN1</v>
          </cell>
          <cell r="F252" t="str">
            <v>Time Study Results</v>
          </cell>
          <cell r="G252">
            <v>1</v>
          </cell>
          <cell r="H252" t="str">
            <v>Customer Business Relations</v>
          </cell>
          <cell r="I252" t="str">
            <v>Customer ServiceCustomer Business Relations1</v>
          </cell>
          <cell r="J252" t="str">
            <v>Time Study Results</v>
          </cell>
          <cell r="K252" t="str">
            <v>All Direct</v>
          </cell>
          <cell r="L252" t="str">
            <v>All Direct</v>
          </cell>
          <cell r="M252">
            <v>1</v>
          </cell>
          <cell r="N252">
            <v>6</v>
          </cell>
          <cell r="O252">
            <v>638000</v>
          </cell>
          <cell r="P252">
            <v>338000</v>
          </cell>
          <cell r="Q252">
            <v>338000</v>
          </cell>
          <cell r="R252">
            <v>338000</v>
          </cell>
          <cell r="S252">
            <v>338000</v>
          </cell>
          <cell r="T252">
            <v>338000</v>
          </cell>
          <cell r="U252">
            <v>0.81448331977217259</v>
          </cell>
          <cell r="V252">
            <v>0.1855166802278275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1</v>
          </cell>
          <cell r="AD252">
            <v>0.81448331977217259</v>
          </cell>
          <cell r="AE252">
            <v>0.1855166802278275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0.81448331977217259</v>
          </cell>
          <cell r="AW252">
            <v>0.1855166802278275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1</v>
          </cell>
          <cell r="BC252">
            <v>0</v>
          </cell>
          <cell r="BD252">
            <v>1</v>
          </cell>
          <cell r="BE252">
            <v>0.81448331977217259</v>
          </cell>
          <cell r="BF252">
            <v>0.1855166802278275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1</v>
          </cell>
          <cell r="BL252">
            <v>0</v>
          </cell>
          <cell r="BM252">
            <v>1</v>
          </cell>
          <cell r="BN252">
            <v>638000</v>
          </cell>
          <cell r="BO252">
            <v>338000</v>
          </cell>
          <cell r="BP252">
            <v>338000</v>
          </cell>
          <cell r="BQ252">
            <v>338000</v>
          </cell>
          <cell r="BR252">
            <v>338000</v>
          </cell>
          <cell r="BS252">
            <v>338000</v>
          </cell>
          <cell r="BT252">
            <v>519640.3580146461</v>
          </cell>
          <cell r="BU252">
            <v>118359.64198535394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638000</v>
          </cell>
          <cell r="CC252">
            <v>0</v>
          </cell>
          <cell r="CD252">
            <v>638000</v>
          </cell>
          <cell r="CE252">
            <v>275295.36208299431</v>
          </cell>
          <cell r="CF252">
            <v>62704.637917005697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338000</v>
          </cell>
          <cell r="CN252">
            <v>0</v>
          </cell>
          <cell r="CO252">
            <v>338000</v>
          </cell>
          <cell r="CP252">
            <v>275295.36208299431</v>
          </cell>
          <cell r="CQ252">
            <v>62704.637917005697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338000</v>
          </cell>
          <cell r="CY252">
            <v>0</v>
          </cell>
          <cell r="CZ252">
            <v>338000</v>
          </cell>
          <cell r="DA252">
            <v>275295.36208299431</v>
          </cell>
          <cell r="DB252">
            <v>62704.637917005697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338000</v>
          </cell>
          <cell r="DJ252">
            <v>0</v>
          </cell>
          <cell r="DK252">
            <v>338000</v>
          </cell>
          <cell r="DL252">
            <v>275295.36208299431</v>
          </cell>
          <cell r="DM252">
            <v>62704.637917005697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338000</v>
          </cell>
          <cell r="DU252">
            <v>0</v>
          </cell>
          <cell r="DV252">
            <v>338000</v>
          </cell>
          <cell r="DW252">
            <v>275295.36208299431</v>
          </cell>
          <cell r="DX252">
            <v>62704.637917005697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338000</v>
          </cell>
          <cell r="EF252">
            <v>0</v>
          </cell>
          <cell r="EG252">
            <v>338000</v>
          </cell>
          <cell r="EH252">
            <v>519640.3580146461</v>
          </cell>
          <cell r="EI252">
            <v>118359.64198535394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638000</v>
          </cell>
          <cell r="EO252">
            <v>0</v>
          </cell>
          <cell r="EP252">
            <v>638000</v>
          </cell>
          <cell r="EQ252">
            <v>275295.36208299431</v>
          </cell>
          <cell r="ER252">
            <v>62704.637917005697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338000</v>
          </cell>
          <cell r="EX252">
            <v>0</v>
          </cell>
          <cell r="EY252">
            <v>338000</v>
          </cell>
          <cell r="EZ252">
            <v>275295.36208299431</v>
          </cell>
          <cell r="FA252">
            <v>62704.637917005697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338000</v>
          </cell>
          <cell r="FG252">
            <v>0</v>
          </cell>
          <cell r="FH252">
            <v>338000</v>
          </cell>
          <cell r="FI252">
            <v>275295.36208299431</v>
          </cell>
          <cell r="FJ252">
            <v>62704.637917005697</v>
          </cell>
          <cell r="FK252">
            <v>0</v>
          </cell>
          <cell r="FL252">
            <v>0</v>
          </cell>
          <cell r="FM252">
            <v>0</v>
          </cell>
          <cell r="FN252">
            <v>0</v>
          </cell>
          <cell r="FO252">
            <v>338000</v>
          </cell>
          <cell r="FP252">
            <v>0</v>
          </cell>
          <cell r="FQ252">
            <v>338000</v>
          </cell>
          <cell r="FR252">
            <v>275295.36208299431</v>
          </cell>
          <cell r="FS252">
            <v>62704.637917005697</v>
          </cell>
          <cell r="FT252">
            <v>0</v>
          </cell>
          <cell r="FU252">
            <v>0</v>
          </cell>
          <cell r="FV252">
            <v>0</v>
          </cell>
          <cell r="FW252">
            <v>0</v>
          </cell>
          <cell r="FX252">
            <v>338000</v>
          </cell>
          <cell r="FY252">
            <v>0</v>
          </cell>
          <cell r="FZ252">
            <v>338000</v>
          </cell>
          <cell r="GA252">
            <v>275295.36208299431</v>
          </cell>
          <cell r="GB252">
            <v>62704.637917005697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338000</v>
          </cell>
          <cell r="GH252">
            <v>0</v>
          </cell>
          <cell r="GI252">
            <v>338000</v>
          </cell>
        </row>
        <row r="253">
          <cell r="E253" t="str">
            <v>Customer ServiceAccount Management DirectorL1</v>
          </cell>
          <cell r="F253" t="str">
            <v>Time Study Results</v>
          </cell>
          <cell r="G253">
            <v>1</v>
          </cell>
          <cell r="H253" t="str">
            <v>Account Management Director</v>
          </cell>
          <cell r="I253" t="str">
            <v>Customer ServiceAccount Management Director1</v>
          </cell>
          <cell r="J253" t="str">
            <v>Time Study Results</v>
          </cell>
          <cell r="K253" t="str">
            <v>All Direct</v>
          </cell>
          <cell r="L253" t="str">
            <v>All Direct</v>
          </cell>
          <cell r="M253">
            <v>1</v>
          </cell>
          <cell r="N253">
            <v>6</v>
          </cell>
          <cell r="O253">
            <v>1196857.4986383526</v>
          </cell>
          <cell r="P253">
            <v>1211883.1312721395</v>
          </cell>
          <cell r="Q253">
            <v>1217985.7078918288</v>
          </cell>
          <cell r="R253">
            <v>1224523.4305349321</v>
          </cell>
          <cell r="S253">
            <v>1251223.0293427862</v>
          </cell>
          <cell r="T253">
            <v>1274169.4223965718</v>
          </cell>
          <cell r="U253">
            <v>0.156155661671881</v>
          </cell>
          <cell r="V253">
            <v>0.843844338328119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</v>
          </cell>
          <cell r="AD253">
            <v>0.156155661671881</v>
          </cell>
          <cell r="AE253">
            <v>0.843844338328119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1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0.156155661671881</v>
          </cell>
          <cell r="AW253">
            <v>0.843844338328119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1</v>
          </cell>
          <cell r="BC253">
            <v>0</v>
          </cell>
          <cell r="BD253">
            <v>1</v>
          </cell>
          <cell r="BE253">
            <v>0.156155661671881</v>
          </cell>
          <cell r="BF253">
            <v>0.843844338328119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1</v>
          </cell>
          <cell r="BL253">
            <v>0</v>
          </cell>
          <cell r="BM253">
            <v>1</v>
          </cell>
          <cell r="BN253">
            <v>1196857.4986383526</v>
          </cell>
          <cell r="BO253">
            <v>1211883.1312721395</v>
          </cell>
          <cell r="BP253">
            <v>1217985.7078918288</v>
          </cell>
          <cell r="BQ253">
            <v>1224523.4305349321</v>
          </cell>
          <cell r="BR253">
            <v>1251223.0293427862</v>
          </cell>
          <cell r="BS253">
            <v>1274169.4223965718</v>
          </cell>
          <cell r="BT253">
            <v>186896.07462682435</v>
          </cell>
          <cell r="BU253">
            <v>1009961.4240115283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1196857.4986383526</v>
          </cell>
          <cell r="CC253">
            <v>0</v>
          </cell>
          <cell r="CD253">
            <v>1196857.4986383526</v>
          </cell>
          <cell r="CE253">
            <v>189242.41223279195</v>
          </cell>
          <cell r="CF253">
            <v>1022640.7190393475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1211883.1312721395</v>
          </cell>
          <cell r="CN253">
            <v>0</v>
          </cell>
          <cell r="CO253">
            <v>1211883.1312721395</v>
          </cell>
          <cell r="CP253">
            <v>190195.3641227429</v>
          </cell>
          <cell r="CQ253">
            <v>1027790.3437690859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1217985.7078918288</v>
          </cell>
          <cell r="CY253">
            <v>0</v>
          </cell>
          <cell r="CZ253">
            <v>1217985.7078918288</v>
          </cell>
          <cell r="DA253">
            <v>191216.26652790394</v>
          </cell>
          <cell r="DB253">
            <v>1033307.1640070281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1224523.4305349321</v>
          </cell>
          <cell r="DJ253">
            <v>0</v>
          </cell>
          <cell r="DK253">
            <v>1224523.4305349321</v>
          </cell>
          <cell r="DL253">
            <v>195385.56004611816</v>
          </cell>
          <cell r="DM253">
            <v>1055837.469296668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1251223.0293427862</v>
          </cell>
          <cell r="DU253">
            <v>0</v>
          </cell>
          <cell r="DV253">
            <v>1251223.0293427862</v>
          </cell>
          <cell r="DW253">
            <v>198968.7692364151</v>
          </cell>
          <cell r="DX253">
            <v>1075200.6531601567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1274169.4223965718</v>
          </cell>
          <cell r="EF253">
            <v>0</v>
          </cell>
          <cell r="EG253">
            <v>1274169.4223965718</v>
          </cell>
          <cell r="EH253">
            <v>186896.07462682435</v>
          </cell>
          <cell r="EI253">
            <v>1009961.4240115283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1196857.4986383526</v>
          </cell>
          <cell r="EO253">
            <v>0</v>
          </cell>
          <cell r="EP253">
            <v>1196857.4986383526</v>
          </cell>
          <cell r="EQ253">
            <v>189242.41223279195</v>
          </cell>
          <cell r="ER253">
            <v>1022640.7190393475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1211883.1312721395</v>
          </cell>
          <cell r="EX253">
            <v>0</v>
          </cell>
          <cell r="EY253">
            <v>1211883.1312721395</v>
          </cell>
          <cell r="EZ253">
            <v>190195.3641227429</v>
          </cell>
          <cell r="FA253">
            <v>1027790.3437690859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1217985.7078918288</v>
          </cell>
          <cell r="FG253">
            <v>0</v>
          </cell>
          <cell r="FH253">
            <v>1217985.7078918288</v>
          </cell>
          <cell r="FI253">
            <v>191216.26652790394</v>
          </cell>
          <cell r="FJ253">
            <v>1033307.1640070281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1224523.4305349321</v>
          </cell>
          <cell r="FP253">
            <v>0</v>
          </cell>
          <cell r="FQ253">
            <v>1224523.4305349321</v>
          </cell>
          <cell r="FR253">
            <v>195385.56004611816</v>
          </cell>
          <cell r="FS253">
            <v>1055837.469296668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1251223.0293427862</v>
          </cell>
          <cell r="FY253">
            <v>0</v>
          </cell>
          <cell r="FZ253">
            <v>1251223.0293427862</v>
          </cell>
          <cell r="GA253">
            <v>198968.7692364151</v>
          </cell>
          <cell r="GB253">
            <v>1075200.6531601567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1274169.4223965718</v>
          </cell>
          <cell r="GH253">
            <v>0</v>
          </cell>
          <cell r="GI253">
            <v>1274169.4223965718</v>
          </cell>
        </row>
        <row r="254">
          <cell r="E254" t="str">
            <v>Customer ServiceAccount Management DirectorN1</v>
          </cell>
          <cell r="F254" t="str">
            <v>Time Study Results</v>
          </cell>
          <cell r="G254">
            <v>1</v>
          </cell>
          <cell r="H254" t="str">
            <v>Account Management Director</v>
          </cell>
          <cell r="I254" t="str">
            <v>Customer ServiceAccount Management Director1</v>
          </cell>
          <cell r="J254" t="str">
            <v>Time Study Results</v>
          </cell>
          <cell r="K254" t="str">
            <v>All Direct</v>
          </cell>
          <cell r="L254" t="str">
            <v>All Direct</v>
          </cell>
          <cell r="M254">
            <v>1</v>
          </cell>
          <cell r="N254">
            <v>6</v>
          </cell>
          <cell r="O254">
            <v>50000</v>
          </cell>
          <cell r="P254">
            <v>50000</v>
          </cell>
          <cell r="Q254">
            <v>50000</v>
          </cell>
          <cell r="R254">
            <v>50000</v>
          </cell>
          <cell r="S254">
            <v>50000</v>
          </cell>
          <cell r="T254">
            <v>50000</v>
          </cell>
          <cell r="U254">
            <v>0.156155661671881</v>
          </cell>
          <cell r="V254">
            <v>0.843844338328119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</v>
          </cell>
          <cell r="AD254">
            <v>0.156155661671881</v>
          </cell>
          <cell r="AE254">
            <v>0.843844338328119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0.156155661671881</v>
          </cell>
          <cell r="AW254">
            <v>0.843844338328119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1</v>
          </cell>
          <cell r="BC254">
            <v>0</v>
          </cell>
          <cell r="BD254">
            <v>1</v>
          </cell>
          <cell r="BE254">
            <v>0.156155661671881</v>
          </cell>
          <cell r="BF254">
            <v>0.843844338328119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1</v>
          </cell>
          <cell r="BL254">
            <v>0</v>
          </cell>
          <cell r="BM254">
            <v>1</v>
          </cell>
          <cell r="BN254">
            <v>50000</v>
          </cell>
          <cell r="BO254">
            <v>50000</v>
          </cell>
          <cell r="BP254">
            <v>50000</v>
          </cell>
          <cell r="BQ254">
            <v>50000</v>
          </cell>
          <cell r="BR254">
            <v>50000</v>
          </cell>
          <cell r="BS254">
            <v>50000</v>
          </cell>
          <cell r="BT254">
            <v>7807.7830835940495</v>
          </cell>
          <cell r="BU254">
            <v>42192.216916405952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50000</v>
          </cell>
          <cell r="CC254">
            <v>0</v>
          </cell>
          <cell r="CD254">
            <v>50000</v>
          </cell>
          <cell r="CE254">
            <v>7807.7830835940495</v>
          </cell>
          <cell r="CF254">
            <v>42192.216916405952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50000</v>
          </cell>
          <cell r="CN254">
            <v>0</v>
          </cell>
          <cell r="CO254">
            <v>50000</v>
          </cell>
          <cell r="CP254">
            <v>7807.7830835940495</v>
          </cell>
          <cell r="CQ254">
            <v>42192.216916405952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50000</v>
          </cell>
          <cell r="CY254">
            <v>0</v>
          </cell>
          <cell r="CZ254">
            <v>50000</v>
          </cell>
          <cell r="DA254">
            <v>7807.7830835940495</v>
          </cell>
          <cell r="DB254">
            <v>42192.216916405952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50000</v>
          </cell>
          <cell r="DJ254">
            <v>0</v>
          </cell>
          <cell r="DK254">
            <v>50000</v>
          </cell>
          <cell r="DL254">
            <v>7807.7830835940495</v>
          </cell>
          <cell r="DM254">
            <v>42192.216916405952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50000</v>
          </cell>
          <cell r="DU254">
            <v>0</v>
          </cell>
          <cell r="DV254">
            <v>50000</v>
          </cell>
          <cell r="DW254">
            <v>7807.7830835940495</v>
          </cell>
          <cell r="DX254">
            <v>42192.216916405952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50000</v>
          </cell>
          <cell r="EF254">
            <v>0</v>
          </cell>
          <cell r="EG254">
            <v>50000</v>
          </cell>
          <cell r="EH254">
            <v>7807.7830835940495</v>
          </cell>
          <cell r="EI254">
            <v>42192.216916405952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50000</v>
          </cell>
          <cell r="EO254">
            <v>0</v>
          </cell>
          <cell r="EP254">
            <v>50000</v>
          </cell>
          <cell r="EQ254">
            <v>7807.7830835940495</v>
          </cell>
          <cell r="ER254">
            <v>42192.216916405952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50000</v>
          </cell>
          <cell r="EX254">
            <v>0</v>
          </cell>
          <cell r="EY254">
            <v>50000</v>
          </cell>
          <cell r="EZ254">
            <v>7807.7830835940495</v>
          </cell>
          <cell r="FA254">
            <v>42192.216916405952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50000</v>
          </cell>
          <cell r="FG254">
            <v>0</v>
          </cell>
          <cell r="FH254">
            <v>50000</v>
          </cell>
          <cell r="FI254">
            <v>7807.7830835940495</v>
          </cell>
          <cell r="FJ254">
            <v>42192.216916405952</v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50000</v>
          </cell>
          <cell r="FP254">
            <v>0</v>
          </cell>
          <cell r="FQ254">
            <v>50000</v>
          </cell>
          <cell r="FR254">
            <v>7807.7830835940495</v>
          </cell>
          <cell r="FS254">
            <v>42192.216916405952</v>
          </cell>
          <cell r="FT254">
            <v>0</v>
          </cell>
          <cell r="FU254">
            <v>0</v>
          </cell>
          <cell r="FV254">
            <v>0</v>
          </cell>
          <cell r="FW254">
            <v>0</v>
          </cell>
          <cell r="FX254">
            <v>50000</v>
          </cell>
          <cell r="FY254">
            <v>0</v>
          </cell>
          <cell r="FZ254">
            <v>50000</v>
          </cell>
          <cell r="GA254">
            <v>7807.7830835940495</v>
          </cell>
          <cell r="GB254">
            <v>42192.216916405952</v>
          </cell>
          <cell r="GC254">
            <v>0</v>
          </cell>
          <cell r="GD254">
            <v>0</v>
          </cell>
          <cell r="GE254">
            <v>0</v>
          </cell>
          <cell r="GF254">
            <v>0</v>
          </cell>
          <cell r="GG254">
            <v>50000</v>
          </cell>
          <cell r="GH254">
            <v>0</v>
          </cell>
          <cell r="GI254">
            <v>50000</v>
          </cell>
        </row>
        <row r="255">
          <cell r="E255" t="str">
            <v>Customer ServiceTxDx SettlementsL1</v>
          </cell>
          <cell r="F255" t="str">
            <v>Time Study Results</v>
          </cell>
          <cell r="G255">
            <v>1</v>
          </cell>
          <cell r="H255" t="str">
            <v>TxDx Settlements</v>
          </cell>
          <cell r="I255" t="str">
            <v>Customer ServiceTxDx Settlements1</v>
          </cell>
          <cell r="J255" t="str">
            <v>Time Study Results</v>
          </cell>
          <cell r="K255" t="str">
            <v>All Direct</v>
          </cell>
          <cell r="L255" t="str">
            <v>All Direct</v>
          </cell>
          <cell r="M255">
            <v>1</v>
          </cell>
          <cell r="N255">
            <v>6</v>
          </cell>
          <cell r="O255">
            <v>2844451.9096688963</v>
          </cell>
          <cell r="P255">
            <v>2884218.4751190343</v>
          </cell>
          <cell r="Q255">
            <v>2899626.6698671477</v>
          </cell>
          <cell r="R255">
            <v>2916090.5965613164</v>
          </cell>
          <cell r="S255">
            <v>2980365.0038626692</v>
          </cell>
          <cell r="T255">
            <v>3035790.7418878106</v>
          </cell>
          <cell r="U255">
            <v>0.156155661671881</v>
          </cell>
          <cell r="V255">
            <v>0.843844338328119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</v>
          </cell>
          <cell r="AD255">
            <v>0.156155661671881</v>
          </cell>
          <cell r="AE255">
            <v>0.843844338328119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0.156155661671881</v>
          </cell>
          <cell r="AW255">
            <v>0.843844338328119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1</v>
          </cell>
          <cell r="BC255">
            <v>0</v>
          </cell>
          <cell r="BD255">
            <v>1</v>
          </cell>
          <cell r="BE255">
            <v>0.156155661671881</v>
          </cell>
          <cell r="BF255">
            <v>0.843844338328119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1</v>
          </cell>
          <cell r="BL255">
            <v>0</v>
          </cell>
          <cell r="BM255">
            <v>1</v>
          </cell>
          <cell r="BN255">
            <v>2844451.9096688963</v>
          </cell>
          <cell r="BO255">
            <v>2884218.4751190343</v>
          </cell>
          <cell r="BP255">
            <v>2899626.6698671477</v>
          </cell>
          <cell r="BQ255">
            <v>2916090.5965613164</v>
          </cell>
          <cell r="BR255">
            <v>2980365.0038626692</v>
          </cell>
          <cell r="BS255">
            <v>3035790.7418878106</v>
          </cell>
          <cell r="BT255">
            <v>444177.270048192</v>
          </cell>
          <cell r="BU255">
            <v>2400274.6396207046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2844451.9096688963</v>
          </cell>
          <cell r="CC255">
            <v>0</v>
          </cell>
          <cell r="CD255">
            <v>2844451.9096688963</v>
          </cell>
          <cell r="CE255">
            <v>450387.04438847641</v>
          </cell>
          <cell r="CF255">
            <v>2433831.430730558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2884218.4751190343</v>
          </cell>
          <cell r="CN255">
            <v>0</v>
          </cell>
          <cell r="CO255">
            <v>2884218.4751190343</v>
          </cell>
          <cell r="CP255">
            <v>452793.12123453728</v>
          </cell>
          <cell r="CQ255">
            <v>2446833.5486326106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2899626.6698671477</v>
          </cell>
          <cell r="CY255">
            <v>0</v>
          </cell>
          <cell r="CZ255">
            <v>2899626.6698671477</v>
          </cell>
          <cell r="DA255">
            <v>455364.05660118256</v>
          </cell>
          <cell r="DB255">
            <v>2460726.5399601338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2916090.5965613164</v>
          </cell>
          <cell r="DJ255">
            <v>0</v>
          </cell>
          <cell r="DK255">
            <v>2916090.5965613164</v>
          </cell>
          <cell r="DL255">
            <v>465400.86920189328</v>
          </cell>
          <cell r="DM255">
            <v>2514964.1346607758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2980365.0038626692</v>
          </cell>
          <cell r="DU255">
            <v>0</v>
          </cell>
          <cell r="DV255">
            <v>2980365.0038626692</v>
          </cell>
          <cell r="DW255">
            <v>474055.91199686157</v>
          </cell>
          <cell r="DX255">
            <v>2561734.8298909492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3035790.7418878106</v>
          </cell>
          <cell r="EF255">
            <v>0</v>
          </cell>
          <cell r="EG255">
            <v>3035790.7418878106</v>
          </cell>
          <cell r="EH255">
            <v>444177.270048192</v>
          </cell>
          <cell r="EI255">
            <v>2400274.6396207046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2844451.9096688963</v>
          </cell>
          <cell r="EO255">
            <v>0</v>
          </cell>
          <cell r="EP255">
            <v>2844451.9096688963</v>
          </cell>
          <cell r="EQ255">
            <v>450387.04438847641</v>
          </cell>
          <cell r="ER255">
            <v>2433831.430730558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2884218.4751190343</v>
          </cell>
          <cell r="EX255">
            <v>0</v>
          </cell>
          <cell r="EY255">
            <v>2884218.4751190343</v>
          </cell>
          <cell r="EZ255">
            <v>452793.12123453728</v>
          </cell>
          <cell r="FA255">
            <v>2446833.5486326106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2899626.6698671477</v>
          </cell>
          <cell r="FG255">
            <v>0</v>
          </cell>
          <cell r="FH255">
            <v>2899626.6698671477</v>
          </cell>
          <cell r="FI255">
            <v>455364.05660118256</v>
          </cell>
          <cell r="FJ255">
            <v>2460726.5399601338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2916090.5965613164</v>
          </cell>
          <cell r="FP255">
            <v>0</v>
          </cell>
          <cell r="FQ255">
            <v>2916090.5965613164</v>
          </cell>
          <cell r="FR255">
            <v>465400.86920189328</v>
          </cell>
          <cell r="FS255">
            <v>2514964.1346607758</v>
          </cell>
          <cell r="FT255">
            <v>0</v>
          </cell>
          <cell r="FU255">
            <v>0</v>
          </cell>
          <cell r="FV255">
            <v>0</v>
          </cell>
          <cell r="FW255">
            <v>0</v>
          </cell>
          <cell r="FX255">
            <v>2980365.0038626692</v>
          </cell>
          <cell r="FY255">
            <v>0</v>
          </cell>
          <cell r="FZ255">
            <v>2980365.0038626692</v>
          </cell>
          <cell r="GA255">
            <v>474055.91199686157</v>
          </cell>
          <cell r="GB255">
            <v>2561734.8298909492</v>
          </cell>
          <cell r="GC255">
            <v>0</v>
          </cell>
          <cell r="GD255">
            <v>0</v>
          </cell>
          <cell r="GE255">
            <v>0</v>
          </cell>
          <cell r="GF255">
            <v>0</v>
          </cell>
          <cell r="GG255">
            <v>3035790.7418878106</v>
          </cell>
          <cell r="GH255">
            <v>0</v>
          </cell>
          <cell r="GI255">
            <v>3035790.7418878106</v>
          </cell>
        </row>
        <row r="256">
          <cell r="E256" t="str">
            <v>Customer ServiceTxDx SettlementsN1</v>
          </cell>
          <cell r="F256" t="str">
            <v>Time Study Results</v>
          </cell>
          <cell r="G256">
            <v>1</v>
          </cell>
          <cell r="H256" t="str">
            <v>TxDx Settlements</v>
          </cell>
          <cell r="I256" t="str">
            <v>Customer ServiceTxDx Settlements1</v>
          </cell>
          <cell r="J256" t="str">
            <v>Time Study Results</v>
          </cell>
          <cell r="K256" t="str">
            <v>All Direct</v>
          </cell>
          <cell r="L256" t="str">
            <v>All Direct</v>
          </cell>
          <cell r="M256">
            <v>1</v>
          </cell>
          <cell r="N256">
            <v>6</v>
          </cell>
          <cell r="O256">
            <v>305000</v>
          </cell>
          <cell r="P256">
            <v>5000</v>
          </cell>
          <cell r="Q256">
            <v>5000</v>
          </cell>
          <cell r="R256">
            <v>5000</v>
          </cell>
          <cell r="S256">
            <v>5000</v>
          </cell>
          <cell r="T256">
            <v>5000</v>
          </cell>
          <cell r="U256">
            <v>0.156155661671881</v>
          </cell>
          <cell r="V256">
            <v>0.843844338328119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1</v>
          </cell>
          <cell r="AD256">
            <v>0.156155661671881</v>
          </cell>
          <cell r="AE256">
            <v>0.843844338328119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1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0.156155661671881</v>
          </cell>
          <cell r="AW256">
            <v>0.843844338328119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1</v>
          </cell>
          <cell r="BC256">
            <v>0</v>
          </cell>
          <cell r="BD256">
            <v>1</v>
          </cell>
          <cell r="BE256">
            <v>0.156155661671881</v>
          </cell>
          <cell r="BF256">
            <v>0.843844338328119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1</v>
          </cell>
          <cell r="BL256">
            <v>0</v>
          </cell>
          <cell r="BM256">
            <v>1</v>
          </cell>
          <cell r="BN256">
            <v>305000</v>
          </cell>
          <cell r="BO256">
            <v>5000</v>
          </cell>
          <cell r="BP256">
            <v>5000</v>
          </cell>
          <cell r="BQ256">
            <v>5000</v>
          </cell>
          <cell r="BR256">
            <v>5000</v>
          </cell>
          <cell r="BS256">
            <v>5000</v>
          </cell>
          <cell r="BT256">
            <v>47627.476809923704</v>
          </cell>
          <cell r="BU256">
            <v>257372.52319007629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305000</v>
          </cell>
          <cell r="CC256">
            <v>0</v>
          </cell>
          <cell r="CD256">
            <v>305000</v>
          </cell>
          <cell r="CE256">
            <v>780.77830835940495</v>
          </cell>
          <cell r="CF256">
            <v>4219.2216916405951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5000</v>
          </cell>
          <cell r="CN256">
            <v>0</v>
          </cell>
          <cell r="CO256">
            <v>5000</v>
          </cell>
          <cell r="CP256">
            <v>780.77830835940495</v>
          </cell>
          <cell r="CQ256">
            <v>4219.2216916405951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5000</v>
          </cell>
          <cell r="CY256">
            <v>0</v>
          </cell>
          <cell r="CZ256">
            <v>5000</v>
          </cell>
          <cell r="DA256">
            <v>780.77830835940495</v>
          </cell>
          <cell r="DB256">
            <v>4219.2216916405951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5000</v>
          </cell>
          <cell r="DJ256">
            <v>0</v>
          </cell>
          <cell r="DK256">
            <v>5000</v>
          </cell>
          <cell r="DL256">
            <v>780.77830835940495</v>
          </cell>
          <cell r="DM256">
            <v>4219.2216916405951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5000</v>
          </cell>
          <cell r="DU256">
            <v>0</v>
          </cell>
          <cell r="DV256">
            <v>5000</v>
          </cell>
          <cell r="DW256">
            <v>780.77830835940495</v>
          </cell>
          <cell r="DX256">
            <v>4219.2216916405951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5000</v>
          </cell>
          <cell r="EF256">
            <v>0</v>
          </cell>
          <cell r="EG256">
            <v>5000</v>
          </cell>
          <cell r="EH256">
            <v>47627.476809923704</v>
          </cell>
          <cell r="EI256">
            <v>257372.52319007629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305000</v>
          </cell>
          <cell r="EO256">
            <v>0</v>
          </cell>
          <cell r="EP256">
            <v>305000</v>
          </cell>
          <cell r="EQ256">
            <v>780.77830835940495</v>
          </cell>
          <cell r="ER256">
            <v>4219.2216916405951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5000</v>
          </cell>
          <cell r="EX256">
            <v>0</v>
          </cell>
          <cell r="EY256">
            <v>5000</v>
          </cell>
          <cell r="EZ256">
            <v>780.77830835940495</v>
          </cell>
          <cell r="FA256">
            <v>4219.2216916405951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5000</v>
          </cell>
          <cell r="FG256">
            <v>0</v>
          </cell>
          <cell r="FH256">
            <v>5000</v>
          </cell>
          <cell r="FI256">
            <v>780.77830835940495</v>
          </cell>
          <cell r="FJ256">
            <v>4219.2216916405951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5000</v>
          </cell>
          <cell r="FP256">
            <v>0</v>
          </cell>
          <cell r="FQ256">
            <v>5000</v>
          </cell>
          <cell r="FR256">
            <v>780.77830835940495</v>
          </cell>
          <cell r="FS256">
            <v>4219.2216916405951</v>
          </cell>
          <cell r="FT256">
            <v>0</v>
          </cell>
          <cell r="FU256">
            <v>0</v>
          </cell>
          <cell r="FV256">
            <v>0</v>
          </cell>
          <cell r="FW256">
            <v>0</v>
          </cell>
          <cell r="FX256">
            <v>5000</v>
          </cell>
          <cell r="FY256">
            <v>0</v>
          </cell>
          <cell r="FZ256">
            <v>5000</v>
          </cell>
          <cell r="GA256">
            <v>780.77830835940495</v>
          </cell>
          <cell r="GB256">
            <v>4219.2216916405951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5000</v>
          </cell>
          <cell r="GH256">
            <v>0</v>
          </cell>
          <cell r="GI256">
            <v>5000</v>
          </cell>
        </row>
        <row r="257">
          <cell r="E257" t="str">
            <v>Customer ServiceAdvanced DistributionL1</v>
          </cell>
          <cell r="F257" t="str">
            <v>Time Study Results</v>
          </cell>
          <cell r="G257">
            <v>1</v>
          </cell>
          <cell r="H257" t="str">
            <v>Advanced Distribution</v>
          </cell>
          <cell r="I257" t="str">
            <v>Customer ServiceAdvanced Distribution1</v>
          </cell>
          <cell r="J257" t="str">
            <v>Time Study Results</v>
          </cell>
          <cell r="K257" t="str">
            <v>All Direct</v>
          </cell>
          <cell r="L257" t="str">
            <v>All Direct</v>
          </cell>
          <cell r="M257">
            <v>1</v>
          </cell>
          <cell r="N257">
            <v>6</v>
          </cell>
          <cell r="O257">
            <v>567230.52695798443</v>
          </cell>
          <cell r="P257">
            <v>573045.55420477688</v>
          </cell>
          <cell r="Q257">
            <v>574627.58286606614</v>
          </cell>
          <cell r="R257">
            <v>576372.20366665488</v>
          </cell>
          <cell r="S257">
            <v>0</v>
          </cell>
          <cell r="T257">
            <v>0</v>
          </cell>
          <cell r="U257">
            <v>0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1</v>
          </cell>
          <cell r="AD257">
            <v>0</v>
          </cell>
          <cell r="AE257">
            <v>1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1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1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1</v>
          </cell>
          <cell r="BC257">
            <v>0</v>
          </cell>
          <cell r="BD257">
            <v>1</v>
          </cell>
          <cell r="BE257">
            <v>0</v>
          </cell>
          <cell r="BF257">
            <v>1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1</v>
          </cell>
          <cell r="BL257">
            <v>0</v>
          </cell>
          <cell r="BM257">
            <v>1</v>
          </cell>
          <cell r="BN257">
            <v>567230.52695798443</v>
          </cell>
          <cell r="BO257">
            <v>573045.55420477688</v>
          </cell>
          <cell r="BP257">
            <v>574627.58286606614</v>
          </cell>
          <cell r="BQ257">
            <v>576372.20366665488</v>
          </cell>
          <cell r="BR257">
            <v>0</v>
          </cell>
          <cell r="BS257">
            <v>0</v>
          </cell>
          <cell r="BT257">
            <v>0</v>
          </cell>
          <cell r="BU257">
            <v>567230.52695798443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567230.52695798443</v>
          </cell>
          <cell r="CC257">
            <v>0</v>
          </cell>
          <cell r="CD257">
            <v>567230.52695798443</v>
          </cell>
          <cell r="CE257">
            <v>0</v>
          </cell>
          <cell r="CF257">
            <v>573045.55420477688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573045.55420477688</v>
          </cell>
          <cell r="CN257">
            <v>0</v>
          </cell>
          <cell r="CO257">
            <v>573045.55420477688</v>
          </cell>
          <cell r="CP257">
            <v>0</v>
          </cell>
          <cell r="CQ257">
            <v>574627.58286606614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574627.58286606614</v>
          </cell>
          <cell r="CY257">
            <v>0</v>
          </cell>
          <cell r="CZ257">
            <v>574627.58286606614</v>
          </cell>
          <cell r="DA257">
            <v>0</v>
          </cell>
          <cell r="DB257">
            <v>576372.20366665488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576372.20366665488</v>
          </cell>
          <cell r="DJ257">
            <v>0</v>
          </cell>
          <cell r="DK257">
            <v>576372.20366665488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567230.52695798443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567230.52695798443</v>
          </cell>
          <cell r="EO257">
            <v>0</v>
          </cell>
          <cell r="EP257">
            <v>567230.52695798443</v>
          </cell>
          <cell r="EQ257">
            <v>0</v>
          </cell>
          <cell r="ER257">
            <v>573045.55420477688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573045.55420477688</v>
          </cell>
          <cell r="EX257">
            <v>0</v>
          </cell>
          <cell r="EY257">
            <v>573045.55420477688</v>
          </cell>
          <cell r="EZ257">
            <v>0</v>
          </cell>
          <cell r="FA257">
            <v>574627.58286606614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574627.58286606614</v>
          </cell>
          <cell r="FG257">
            <v>0</v>
          </cell>
          <cell r="FH257">
            <v>574627.58286606614</v>
          </cell>
          <cell r="FI257">
            <v>0</v>
          </cell>
          <cell r="FJ257">
            <v>576372.20366665488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576372.20366665488</v>
          </cell>
          <cell r="FP257">
            <v>0</v>
          </cell>
          <cell r="FQ257">
            <v>576372.20366665488</v>
          </cell>
          <cell r="FR257">
            <v>0</v>
          </cell>
          <cell r="FS257">
            <v>0</v>
          </cell>
          <cell r="FT257">
            <v>0</v>
          </cell>
          <cell r="FU257">
            <v>0</v>
          </cell>
          <cell r="FV257">
            <v>0</v>
          </cell>
          <cell r="FW257">
            <v>0</v>
          </cell>
          <cell r="FX257">
            <v>0</v>
          </cell>
          <cell r="FY257">
            <v>0</v>
          </cell>
          <cell r="FZ257">
            <v>0</v>
          </cell>
          <cell r="GA257">
            <v>0</v>
          </cell>
          <cell r="GB257">
            <v>0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</row>
        <row r="258">
          <cell r="E258" t="str">
            <v>Customer ServiceAdvanced DistributionN1</v>
          </cell>
          <cell r="F258" t="str">
            <v>Time Study Results</v>
          </cell>
          <cell r="G258">
            <v>1</v>
          </cell>
          <cell r="H258" t="str">
            <v>Advanced Distribution</v>
          </cell>
          <cell r="I258" t="str">
            <v>Customer ServiceAdvanced Distribution1</v>
          </cell>
          <cell r="J258" t="str">
            <v>Time Study Results</v>
          </cell>
          <cell r="K258" t="str">
            <v>All Direct</v>
          </cell>
          <cell r="L258" t="str">
            <v>All Direct</v>
          </cell>
          <cell r="M258">
            <v>1</v>
          </cell>
          <cell r="N258">
            <v>6</v>
          </cell>
          <cell r="O258">
            <v>21000</v>
          </cell>
          <cell r="P258">
            <v>21000</v>
          </cell>
          <cell r="Q258">
            <v>21000</v>
          </cell>
          <cell r="R258">
            <v>21000</v>
          </cell>
          <cell r="S258">
            <v>0</v>
          </cell>
          <cell r="T258">
            <v>0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1</v>
          </cell>
          <cell r="AD258">
            <v>0</v>
          </cell>
          <cell r="AE258">
            <v>1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1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1</v>
          </cell>
          <cell r="BC258">
            <v>0</v>
          </cell>
          <cell r="BD258">
            <v>1</v>
          </cell>
          <cell r="BE258">
            <v>0</v>
          </cell>
          <cell r="BF258">
            <v>1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1</v>
          </cell>
          <cell r="BL258">
            <v>0</v>
          </cell>
          <cell r="BM258">
            <v>1</v>
          </cell>
          <cell r="BN258">
            <v>21000</v>
          </cell>
          <cell r="BO258">
            <v>21000</v>
          </cell>
          <cell r="BP258">
            <v>21000</v>
          </cell>
          <cell r="BQ258">
            <v>21000</v>
          </cell>
          <cell r="BR258">
            <v>0</v>
          </cell>
          <cell r="BS258">
            <v>0</v>
          </cell>
          <cell r="BT258">
            <v>0</v>
          </cell>
          <cell r="BU258">
            <v>21000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21000</v>
          </cell>
          <cell r="CC258">
            <v>0</v>
          </cell>
          <cell r="CD258">
            <v>21000</v>
          </cell>
          <cell r="CE258">
            <v>0</v>
          </cell>
          <cell r="CF258">
            <v>21000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21000</v>
          </cell>
          <cell r="CN258">
            <v>0</v>
          </cell>
          <cell r="CO258">
            <v>21000</v>
          </cell>
          <cell r="CP258">
            <v>0</v>
          </cell>
          <cell r="CQ258">
            <v>21000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21000</v>
          </cell>
          <cell r="CY258">
            <v>0</v>
          </cell>
          <cell r="CZ258">
            <v>21000</v>
          </cell>
          <cell r="DA258">
            <v>0</v>
          </cell>
          <cell r="DB258">
            <v>21000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21000</v>
          </cell>
          <cell r="DJ258">
            <v>0</v>
          </cell>
          <cell r="DK258">
            <v>21000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21000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21000</v>
          </cell>
          <cell r="EO258">
            <v>0</v>
          </cell>
          <cell r="EP258">
            <v>21000</v>
          </cell>
          <cell r="EQ258">
            <v>0</v>
          </cell>
          <cell r="ER258">
            <v>21000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21000</v>
          </cell>
          <cell r="EX258">
            <v>0</v>
          </cell>
          <cell r="EY258">
            <v>21000</v>
          </cell>
          <cell r="EZ258">
            <v>0</v>
          </cell>
          <cell r="FA258">
            <v>21000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21000</v>
          </cell>
          <cell r="FG258">
            <v>0</v>
          </cell>
          <cell r="FH258">
            <v>21000</v>
          </cell>
          <cell r="FI258">
            <v>0</v>
          </cell>
          <cell r="FJ258">
            <v>21000</v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21000</v>
          </cell>
          <cell r="FP258">
            <v>0</v>
          </cell>
          <cell r="FQ258">
            <v>21000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0</v>
          </cell>
          <cell r="GC258">
            <v>0</v>
          </cell>
          <cell r="GD258">
            <v>0</v>
          </cell>
          <cell r="GE258">
            <v>0</v>
          </cell>
          <cell r="GF258">
            <v>0</v>
          </cell>
          <cell r="GG258">
            <v>0</v>
          </cell>
          <cell r="GH258">
            <v>0</v>
          </cell>
          <cell r="GI258">
            <v>0</v>
          </cell>
        </row>
        <row r="259">
          <cell r="E259" t="str">
            <v>Customer ServiceValue GrowthL1</v>
          </cell>
          <cell r="F259" t="str">
            <v>Value Growth HONI</v>
          </cell>
          <cell r="G259">
            <v>1</v>
          </cell>
          <cell r="H259" t="str">
            <v>Value Growth</v>
          </cell>
          <cell r="I259" t="str">
            <v>Customer ServiceValue Growth1</v>
          </cell>
          <cell r="J259" t="str">
            <v>Value Growth HONI</v>
          </cell>
          <cell r="K259" t="str">
            <v>All Direct</v>
          </cell>
          <cell r="L259" t="str">
            <v>All Direct</v>
          </cell>
          <cell r="M259">
            <v>1</v>
          </cell>
          <cell r="N259">
            <v>6</v>
          </cell>
          <cell r="O259">
            <v>2779550.4471596954</v>
          </cell>
          <cell r="P259">
            <v>2586570.4726055544</v>
          </cell>
          <cell r="Q259">
            <v>2598948.4647903028</v>
          </cell>
          <cell r="R259">
            <v>2612243.4535544454</v>
          </cell>
          <cell r="S259">
            <v>2668478.5989828934</v>
          </cell>
          <cell r="T259">
            <v>2716709.1025321158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0</v>
          </cell>
          <cell r="FP259">
            <v>0</v>
          </cell>
          <cell r="FQ259">
            <v>0</v>
          </cell>
          <cell r="FR259">
            <v>0</v>
          </cell>
          <cell r="FS259">
            <v>0</v>
          </cell>
          <cell r="FT259">
            <v>0</v>
          </cell>
          <cell r="FU259">
            <v>0</v>
          </cell>
          <cell r="FV259">
            <v>0</v>
          </cell>
          <cell r="FW259">
            <v>0</v>
          </cell>
          <cell r="FX259">
            <v>0</v>
          </cell>
          <cell r="FY259">
            <v>0</v>
          </cell>
          <cell r="FZ259">
            <v>0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0</v>
          </cell>
          <cell r="GF259">
            <v>0</v>
          </cell>
          <cell r="GG259">
            <v>0</v>
          </cell>
          <cell r="GH259">
            <v>0</v>
          </cell>
          <cell r="GI259">
            <v>0</v>
          </cell>
        </row>
        <row r="260">
          <cell r="E260" t="str">
            <v>Customer ServiceValue GrowthL2</v>
          </cell>
          <cell r="F260" t="str">
            <v>Value Growth HOI</v>
          </cell>
          <cell r="G260">
            <v>2</v>
          </cell>
          <cell r="H260" t="str">
            <v>Value Growth</v>
          </cell>
          <cell r="I260" t="str">
            <v>Customer ServiceValue Growth2</v>
          </cell>
          <cell r="J260" t="str">
            <v>Value Growth HOI</v>
          </cell>
          <cell r="K260" t="str">
            <v>All Direct</v>
          </cell>
          <cell r="L260" t="str">
            <v>All Direct</v>
          </cell>
          <cell r="M260">
            <v>1</v>
          </cell>
          <cell r="N260">
            <v>6</v>
          </cell>
          <cell r="O260">
            <v>2779550.4471596954</v>
          </cell>
          <cell r="P260">
            <v>2586570.4726055544</v>
          </cell>
          <cell r="Q260">
            <v>2598948.4647903028</v>
          </cell>
          <cell r="R260">
            <v>2612243.4535544454</v>
          </cell>
          <cell r="S260">
            <v>2668478.5989828934</v>
          </cell>
          <cell r="T260">
            <v>2716709.1025321158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</v>
          </cell>
          <cell r="AA260">
            <v>0</v>
          </cell>
          <cell r="AB260">
            <v>0</v>
          </cell>
          <cell r="AC260">
            <v>1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1</v>
          </cell>
          <cell r="AJ260">
            <v>0</v>
          </cell>
          <cell r="AK260">
            <v>0</v>
          </cell>
          <cell r="AL260">
            <v>1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1</v>
          </cell>
          <cell r="BB260">
            <v>0</v>
          </cell>
          <cell r="BC260">
            <v>1</v>
          </cell>
          <cell r="BD260">
            <v>1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</v>
          </cell>
          <cell r="BK260">
            <v>0</v>
          </cell>
          <cell r="BL260">
            <v>1</v>
          </cell>
          <cell r="BM260">
            <v>1</v>
          </cell>
          <cell r="BN260">
            <v>2779550.4471596954</v>
          </cell>
          <cell r="BO260">
            <v>2586570.4726055544</v>
          </cell>
          <cell r="BP260">
            <v>2598948.4647903028</v>
          </cell>
          <cell r="BQ260">
            <v>2612243.4535544454</v>
          </cell>
          <cell r="BR260">
            <v>2668478.5989828934</v>
          </cell>
          <cell r="BS260">
            <v>2716709.1025321158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2779550.4471596954</v>
          </cell>
          <cell r="BZ260">
            <v>0</v>
          </cell>
          <cell r="CA260">
            <v>0</v>
          </cell>
          <cell r="CB260">
            <v>0</v>
          </cell>
          <cell r="CC260">
            <v>2779550.4471596954</v>
          </cell>
          <cell r="CD260">
            <v>2779550.4471596954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2586570.4726055544</v>
          </cell>
          <cell r="CK260">
            <v>0</v>
          </cell>
          <cell r="CL260">
            <v>0</v>
          </cell>
          <cell r="CM260">
            <v>0</v>
          </cell>
          <cell r="CN260">
            <v>2586570.4726055544</v>
          </cell>
          <cell r="CO260">
            <v>2586570.4726055544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2598948.4647903028</v>
          </cell>
          <cell r="CV260">
            <v>0</v>
          </cell>
          <cell r="CW260">
            <v>0</v>
          </cell>
          <cell r="CX260">
            <v>0</v>
          </cell>
          <cell r="CY260">
            <v>2598948.4647903028</v>
          </cell>
          <cell r="CZ260">
            <v>2598948.4647903028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2612243.4535544454</v>
          </cell>
          <cell r="DG260">
            <v>0</v>
          </cell>
          <cell r="DH260">
            <v>0</v>
          </cell>
          <cell r="DI260">
            <v>0</v>
          </cell>
          <cell r="DJ260">
            <v>2612243.4535544454</v>
          </cell>
          <cell r="DK260">
            <v>2612243.4535544454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2668478.5989828934</v>
          </cell>
          <cell r="DR260">
            <v>0</v>
          </cell>
          <cell r="DS260">
            <v>0</v>
          </cell>
          <cell r="DT260">
            <v>0</v>
          </cell>
          <cell r="DU260">
            <v>2668478.5989828934</v>
          </cell>
          <cell r="DV260">
            <v>2668478.5989828934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2716709.1025321158</v>
          </cell>
          <cell r="EC260">
            <v>0</v>
          </cell>
          <cell r="ED260">
            <v>0</v>
          </cell>
          <cell r="EE260">
            <v>0</v>
          </cell>
          <cell r="EF260">
            <v>2716709.1025321158</v>
          </cell>
          <cell r="EG260">
            <v>2716709.1025321158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2779550.4471596954</v>
          </cell>
          <cell r="EN260">
            <v>0</v>
          </cell>
          <cell r="EO260">
            <v>2779550.4471596954</v>
          </cell>
          <cell r="EP260">
            <v>2779550.4471596954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2586570.4726055544</v>
          </cell>
          <cell r="EW260">
            <v>0</v>
          </cell>
          <cell r="EX260">
            <v>2586570.4726055544</v>
          </cell>
          <cell r="EY260">
            <v>2586570.4726055544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2598948.4647903028</v>
          </cell>
          <cell r="FF260">
            <v>0</v>
          </cell>
          <cell r="FG260">
            <v>2598948.4647903028</v>
          </cell>
          <cell r="FH260">
            <v>2598948.4647903028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  <cell r="FM260">
            <v>0</v>
          </cell>
          <cell r="FN260">
            <v>2612243.4535544454</v>
          </cell>
          <cell r="FO260">
            <v>0</v>
          </cell>
          <cell r="FP260">
            <v>2612243.4535544454</v>
          </cell>
          <cell r="FQ260">
            <v>2612243.4535544454</v>
          </cell>
          <cell r="FR260">
            <v>0</v>
          </cell>
          <cell r="FS260">
            <v>0</v>
          </cell>
          <cell r="FT260">
            <v>0</v>
          </cell>
          <cell r="FU260">
            <v>0</v>
          </cell>
          <cell r="FV260">
            <v>0</v>
          </cell>
          <cell r="FW260">
            <v>2668478.5989828934</v>
          </cell>
          <cell r="FX260">
            <v>0</v>
          </cell>
          <cell r="FY260">
            <v>2668478.5989828934</v>
          </cell>
          <cell r="FZ260">
            <v>2668478.5989828934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0</v>
          </cell>
          <cell r="GF260">
            <v>2716709.1025321158</v>
          </cell>
          <cell r="GG260">
            <v>0</v>
          </cell>
          <cell r="GH260">
            <v>2716709.1025321158</v>
          </cell>
          <cell r="GI260">
            <v>2716709.1025321158</v>
          </cell>
        </row>
        <row r="261">
          <cell r="E261" t="str">
            <v>Customer ServiceValue GrowthN1</v>
          </cell>
          <cell r="F261" t="str">
            <v>Value Growth HONI</v>
          </cell>
          <cell r="G261">
            <v>1</v>
          </cell>
          <cell r="H261" t="str">
            <v>Value Growth</v>
          </cell>
          <cell r="I261" t="str">
            <v>Customer ServiceValue Growth1</v>
          </cell>
          <cell r="J261" t="str">
            <v>Value Growth HONI</v>
          </cell>
          <cell r="K261" t="str">
            <v>All Direct</v>
          </cell>
          <cell r="L261" t="str">
            <v>All Direct</v>
          </cell>
          <cell r="M261">
            <v>1</v>
          </cell>
          <cell r="N261">
            <v>6</v>
          </cell>
          <cell r="O261">
            <v>3225000</v>
          </cell>
          <cell r="P261">
            <v>3205000</v>
          </cell>
          <cell r="Q261">
            <v>3205000</v>
          </cell>
          <cell r="R261">
            <v>3205000</v>
          </cell>
          <cell r="S261">
            <v>3205000</v>
          </cell>
          <cell r="T261">
            <v>3205000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0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</row>
        <row r="262">
          <cell r="E262" t="str">
            <v>Customer ServiceValue GrowthN2</v>
          </cell>
          <cell r="F262" t="str">
            <v>Value Growth HOI</v>
          </cell>
          <cell r="G262">
            <v>2</v>
          </cell>
          <cell r="H262" t="str">
            <v>Value Growth</v>
          </cell>
          <cell r="I262" t="str">
            <v>Customer ServiceValue Growth2</v>
          </cell>
          <cell r="J262" t="str">
            <v>Value Growth HOI</v>
          </cell>
          <cell r="K262" t="str">
            <v>All Direct</v>
          </cell>
          <cell r="L262" t="str">
            <v>All Direct</v>
          </cell>
          <cell r="M262">
            <v>1</v>
          </cell>
          <cell r="N262">
            <v>6</v>
          </cell>
          <cell r="O262">
            <v>3225000</v>
          </cell>
          <cell r="P262">
            <v>3205000</v>
          </cell>
          <cell r="Q262">
            <v>3205000</v>
          </cell>
          <cell r="R262">
            <v>3205000</v>
          </cell>
          <cell r="S262">
            <v>3205000</v>
          </cell>
          <cell r="T262">
            <v>3205000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1</v>
          </cell>
          <cell r="AA262">
            <v>0</v>
          </cell>
          <cell r="AB262">
            <v>0</v>
          </cell>
          <cell r="AC262">
            <v>1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1</v>
          </cell>
          <cell r="AJ262">
            <v>0</v>
          </cell>
          <cell r="AK262">
            <v>0</v>
          </cell>
          <cell r="AL262">
            <v>1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1</v>
          </cell>
          <cell r="BB262">
            <v>0</v>
          </cell>
          <cell r="BC262">
            <v>1</v>
          </cell>
          <cell r="BD262">
            <v>1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1</v>
          </cell>
          <cell r="BK262">
            <v>0</v>
          </cell>
          <cell r="BL262">
            <v>1</v>
          </cell>
          <cell r="BM262">
            <v>1</v>
          </cell>
          <cell r="BN262">
            <v>3225000</v>
          </cell>
          <cell r="BO262">
            <v>3205000</v>
          </cell>
          <cell r="BP262">
            <v>3205000</v>
          </cell>
          <cell r="BQ262">
            <v>3205000</v>
          </cell>
          <cell r="BR262">
            <v>3205000</v>
          </cell>
          <cell r="BS262">
            <v>3205000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3225000</v>
          </cell>
          <cell r="BZ262">
            <v>0</v>
          </cell>
          <cell r="CA262">
            <v>0</v>
          </cell>
          <cell r="CB262">
            <v>0</v>
          </cell>
          <cell r="CC262">
            <v>3225000</v>
          </cell>
          <cell r="CD262">
            <v>3225000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3205000</v>
          </cell>
          <cell r="CK262">
            <v>0</v>
          </cell>
          <cell r="CL262">
            <v>0</v>
          </cell>
          <cell r="CM262">
            <v>0</v>
          </cell>
          <cell r="CN262">
            <v>3205000</v>
          </cell>
          <cell r="CO262">
            <v>3205000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3205000</v>
          </cell>
          <cell r="CV262">
            <v>0</v>
          </cell>
          <cell r="CW262">
            <v>0</v>
          </cell>
          <cell r="CX262">
            <v>0</v>
          </cell>
          <cell r="CY262">
            <v>3205000</v>
          </cell>
          <cell r="CZ262">
            <v>3205000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3205000</v>
          </cell>
          <cell r="DG262">
            <v>0</v>
          </cell>
          <cell r="DH262">
            <v>0</v>
          </cell>
          <cell r="DI262">
            <v>0</v>
          </cell>
          <cell r="DJ262">
            <v>3205000</v>
          </cell>
          <cell r="DK262">
            <v>3205000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3205000</v>
          </cell>
          <cell r="DR262">
            <v>0</v>
          </cell>
          <cell r="DS262">
            <v>0</v>
          </cell>
          <cell r="DT262">
            <v>0</v>
          </cell>
          <cell r="DU262">
            <v>3205000</v>
          </cell>
          <cell r="DV262">
            <v>3205000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3205000</v>
          </cell>
          <cell r="EC262">
            <v>0</v>
          </cell>
          <cell r="ED262">
            <v>0</v>
          </cell>
          <cell r="EE262">
            <v>0</v>
          </cell>
          <cell r="EF262">
            <v>3205000</v>
          </cell>
          <cell r="EG262">
            <v>3205000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3225000</v>
          </cell>
          <cell r="EN262">
            <v>0</v>
          </cell>
          <cell r="EO262">
            <v>3225000</v>
          </cell>
          <cell r="EP262">
            <v>3225000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3205000</v>
          </cell>
          <cell r="EW262">
            <v>0</v>
          </cell>
          <cell r="EX262">
            <v>3205000</v>
          </cell>
          <cell r="EY262">
            <v>3205000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3205000</v>
          </cell>
          <cell r="FF262">
            <v>0</v>
          </cell>
          <cell r="FG262">
            <v>3205000</v>
          </cell>
          <cell r="FH262">
            <v>3205000</v>
          </cell>
          <cell r="FI262">
            <v>0</v>
          </cell>
          <cell r="FJ262">
            <v>0</v>
          </cell>
          <cell r="FK262">
            <v>0</v>
          </cell>
          <cell r="FL262">
            <v>0</v>
          </cell>
          <cell r="FM262">
            <v>0</v>
          </cell>
          <cell r="FN262">
            <v>3205000</v>
          </cell>
          <cell r="FO262">
            <v>0</v>
          </cell>
          <cell r="FP262">
            <v>3205000</v>
          </cell>
          <cell r="FQ262">
            <v>3205000</v>
          </cell>
          <cell r="FR262">
            <v>0</v>
          </cell>
          <cell r="FS262">
            <v>0</v>
          </cell>
          <cell r="FT262">
            <v>0</v>
          </cell>
          <cell r="FU262">
            <v>0</v>
          </cell>
          <cell r="FV262">
            <v>0</v>
          </cell>
          <cell r="FW262">
            <v>3205000</v>
          </cell>
          <cell r="FX262">
            <v>0</v>
          </cell>
          <cell r="FY262">
            <v>3205000</v>
          </cell>
          <cell r="FZ262">
            <v>3205000</v>
          </cell>
          <cell r="GA262">
            <v>0</v>
          </cell>
          <cell r="GB262">
            <v>0</v>
          </cell>
          <cell r="GC262">
            <v>0</v>
          </cell>
          <cell r="GD262">
            <v>0</v>
          </cell>
          <cell r="GE262">
            <v>0</v>
          </cell>
          <cell r="GF262">
            <v>3205000</v>
          </cell>
          <cell r="GG262">
            <v>0</v>
          </cell>
          <cell r="GH262">
            <v>3205000</v>
          </cell>
          <cell r="GI262">
            <v>3205000</v>
          </cell>
        </row>
        <row r="263">
          <cell r="E263" t="str">
            <v>Customer ServicePricingL1</v>
          </cell>
          <cell r="F263" t="str">
            <v>Time Study Results</v>
          </cell>
          <cell r="G263">
            <v>1</v>
          </cell>
          <cell r="H263" t="str">
            <v>Pricing</v>
          </cell>
          <cell r="I263" t="str">
            <v>Customer ServicePricing1</v>
          </cell>
          <cell r="J263" t="str">
            <v>Time Study Results</v>
          </cell>
          <cell r="K263" t="str">
            <v>All Direct</v>
          </cell>
          <cell r="L263" t="str">
            <v>All Direct</v>
          </cell>
          <cell r="M263">
            <v>1</v>
          </cell>
          <cell r="N263">
            <v>6</v>
          </cell>
          <cell r="O263">
            <v>2572674.8200373692</v>
          </cell>
          <cell r="P263">
            <v>2604022.0824577287</v>
          </cell>
          <cell r="Q263">
            <v>2613902.3663981059</v>
          </cell>
          <cell r="R263">
            <v>2624604.8556776112</v>
          </cell>
          <cell r="S263">
            <v>2682180.122587618</v>
          </cell>
          <cell r="T263">
            <v>2730490.2907522121</v>
          </cell>
          <cell r="U263">
            <v>0.23773758430410791</v>
          </cell>
          <cell r="V263">
            <v>0.76226241569589204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1</v>
          </cell>
          <cell r="AD263">
            <v>0.23773758430410791</v>
          </cell>
          <cell r="AE263">
            <v>0.76226241569589204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1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0.23773758430410791</v>
          </cell>
          <cell r="AW263">
            <v>0.76226241569589204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1</v>
          </cell>
          <cell r="BC263">
            <v>0</v>
          </cell>
          <cell r="BD263">
            <v>1</v>
          </cell>
          <cell r="BE263">
            <v>0.23773758430410791</v>
          </cell>
          <cell r="BF263">
            <v>0.76226241569589204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1</v>
          </cell>
          <cell r="BN263">
            <v>2572674.8200373692</v>
          </cell>
          <cell r="BO263">
            <v>2604022.0824577287</v>
          </cell>
          <cell r="BP263">
            <v>2613902.3663981059</v>
          </cell>
          <cell r="BQ263">
            <v>2624604.8556776112</v>
          </cell>
          <cell r="BR263">
            <v>2682180.122587618</v>
          </cell>
          <cell r="BS263">
            <v>2730490.2907522121</v>
          </cell>
          <cell r="BT263">
            <v>611621.49691568967</v>
          </cell>
          <cell r="BU263">
            <v>1961053.3231216792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2572674.8200373687</v>
          </cell>
          <cell r="CC263">
            <v>0</v>
          </cell>
          <cell r="CD263">
            <v>2572674.8200373687</v>
          </cell>
          <cell r="CE263">
            <v>619073.9193580529</v>
          </cell>
          <cell r="CF263">
            <v>1984948.1630996757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2604022.0824577287</v>
          </cell>
          <cell r="CN263">
            <v>0</v>
          </cell>
          <cell r="CO263">
            <v>2604022.0824577287</v>
          </cell>
          <cell r="CP263">
            <v>621422.83419427683</v>
          </cell>
          <cell r="CQ263">
            <v>1992479.5322038289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2613902.3663981059</v>
          </cell>
          <cell r="CY263">
            <v>0</v>
          </cell>
          <cell r="CZ263">
            <v>2613902.3663981059</v>
          </cell>
          <cell r="DA263">
            <v>623967.21814162703</v>
          </cell>
          <cell r="DB263">
            <v>2000637.6375359839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2624604.8556776112</v>
          </cell>
          <cell r="DJ263">
            <v>0</v>
          </cell>
          <cell r="DK263">
            <v>2624604.8556776112</v>
          </cell>
          <cell r="DL263">
            <v>637655.02301247627</v>
          </cell>
          <cell r="DM263">
            <v>2044525.0995751414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2682180.1225876175</v>
          </cell>
          <cell r="DU263">
            <v>0</v>
          </cell>
          <cell r="DV263">
            <v>2682180.1225876175</v>
          </cell>
          <cell r="DW263">
            <v>649140.16568925208</v>
          </cell>
          <cell r="DX263">
            <v>2081350.1250629597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2730490.2907522116</v>
          </cell>
          <cell r="EF263">
            <v>0</v>
          </cell>
          <cell r="EG263">
            <v>2730490.2907522116</v>
          </cell>
          <cell r="EH263">
            <v>611621.49691568967</v>
          </cell>
          <cell r="EI263">
            <v>1961053.3231216792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2572674.8200373692</v>
          </cell>
          <cell r="EO263">
            <v>0</v>
          </cell>
          <cell r="EP263">
            <v>2572674.8200373692</v>
          </cell>
          <cell r="EQ263">
            <v>619073.9193580529</v>
          </cell>
          <cell r="ER263">
            <v>1984948.1630996757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2604022.0824577287</v>
          </cell>
          <cell r="EX263">
            <v>0</v>
          </cell>
          <cell r="EY263">
            <v>2604022.0824577287</v>
          </cell>
          <cell r="EZ263">
            <v>621422.83419427683</v>
          </cell>
          <cell r="FA263">
            <v>1992479.5322038289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2613902.3663981059</v>
          </cell>
          <cell r="FG263">
            <v>0</v>
          </cell>
          <cell r="FH263">
            <v>2613902.3663981059</v>
          </cell>
          <cell r="FI263">
            <v>623967.21814162703</v>
          </cell>
          <cell r="FJ263">
            <v>2000637.6375359839</v>
          </cell>
          <cell r="FK263">
            <v>0</v>
          </cell>
          <cell r="FL263">
            <v>0</v>
          </cell>
          <cell r="FM263">
            <v>0</v>
          </cell>
          <cell r="FN263">
            <v>0</v>
          </cell>
          <cell r="FO263">
            <v>2624604.8556776112</v>
          </cell>
          <cell r="FP263">
            <v>0</v>
          </cell>
          <cell r="FQ263">
            <v>2624604.8556776112</v>
          </cell>
          <cell r="FR263">
            <v>637655.02301247627</v>
          </cell>
          <cell r="FS263">
            <v>2044525.0995751414</v>
          </cell>
          <cell r="FT263">
            <v>0</v>
          </cell>
          <cell r="FU263">
            <v>0</v>
          </cell>
          <cell r="FV263">
            <v>0</v>
          </cell>
          <cell r="FW263">
            <v>0</v>
          </cell>
          <cell r="FX263">
            <v>2682180.122587618</v>
          </cell>
          <cell r="FY263">
            <v>0</v>
          </cell>
          <cell r="FZ263">
            <v>2682180.122587618</v>
          </cell>
          <cell r="GA263">
            <v>649140.16568925208</v>
          </cell>
          <cell r="GB263">
            <v>2081350.1250629597</v>
          </cell>
          <cell r="GC263">
            <v>0</v>
          </cell>
          <cell r="GD263">
            <v>0</v>
          </cell>
          <cell r="GE263">
            <v>0</v>
          </cell>
          <cell r="GF263">
            <v>0</v>
          </cell>
          <cell r="GG263">
            <v>2730490.2907522121</v>
          </cell>
          <cell r="GH263">
            <v>0</v>
          </cell>
          <cell r="GI263">
            <v>2730490.2907522121</v>
          </cell>
        </row>
        <row r="264">
          <cell r="E264" t="str">
            <v>Customer ServicePricingN1</v>
          </cell>
          <cell r="F264" t="str">
            <v>Time Study Results</v>
          </cell>
          <cell r="G264">
            <v>1</v>
          </cell>
          <cell r="H264" t="str">
            <v>Pricing</v>
          </cell>
          <cell r="I264" t="str">
            <v>Customer ServicePricing1</v>
          </cell>
          <cell r="J264" t="str">
            <v>Time Study Results</v>
          </cell>
          <cell r="K264" t="str">
            <v>All Direct</v>
          </cell>
          <cell r="L264" t="str">
            <v>All Direct</v>
          </cell>
          <cell r="M264">
            <v>1</v>
          </cell>
          <cell r="N264">
            <v>6</v>
          </cell>
          <cell r="O264">
            <v>173607</v>
          </cell>
          <cell r="P264">
            <v>173607</v>
          </cell>
          <cell r="Q264">
            <v>173607</v>
          </cell>
          <cell r="R264">
            <v>173607</v>
          </cell>
          <cell r="S264">
            <v>173607</v>
          </cell>
          <cell r="T264">
            <v>173607</v>
          </cell>
          <cell r="U264">
            <v>0.23773758430410791</v>
          </cell>
          <cell r="V264">
            <v>0.76226241569589204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1</v>
          </cell>
          <cell r="AD264">
            <v>0.23773758430410791</v>
          </cell>
          <cell r="AE264">
            <v>0.76226241569589204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1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0.23773758430410791</v>
          </cell>
          <cell r="AW264">
            <v>0.76226241569589204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1</v>
          </cell>
          <cell r="BC264">
            <v>0</v>
          </cell>
          <cell r="BD264">
            <v>1</v>
          </cell>
          <cell r="BE264">
            <v>0.23773758430410791</v>
          </cell>
          <cell r="BF264">
            <v>0.76226241569589204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1</v>
          </cell>
          <cell r="BL264">
            <v>0</v>
          </cell>
          <cell r="BM264">
            <v>1</v>
          </cell>
          <cell r="BN264">
            <v>173607</v>
          </cell>
          <cell r="BO264">
            <v>173607</v>
          </cell>
          <cell r="BP264">
            <v>173607</v>
          </cell>
          <cell r="BQ264">
            <v>173607</v>
          </cell>
          <cell r="BR264">
            <v>173607</v>
          </cell>
          <cell r="BS264">
            <v>173607</v>
          </cell>
          <cell r="BT264">
            <v>41272.908798283264</v>
          </cell>
          <cell r="BU264">
            <v>132334.09120171674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173607</v>
          </cell>
          <cell r="CC264">
            <v>0</v>
          </cell>
          <cell r="CD264">
            <v>173607</v>
          </cell>
          <cell r="CE264">
            <v>41272.908798283264</v>
          </cell>
          <cell r="CF264">
            <v>132334.09120171674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173607</v>
          </cell>
          <cell r="CN264">
            <v>0</v>
          </cell>
          <cell r="CO264">
            <v>173607</v>
          </cell>
          <cell r="CP264">
            <v>41272.908798283264</v>
          </cell>
          <cell r="CQ264">
            <v>132334.09120171674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  <cell r="CZ264">
            <v>173607</v>
          </cell>
          <cell r="DA264">
            <v>41272.908798283264</v>
          </cell>
          <cell r="DB264">
            <v>132334.09120171674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173607</v>
          </cell>
          <cell r="DJ264">
            <v>0</v>
          </cell>
          <cell r="DK264">
            <v>173607</v>
          </cell>
          <cell r="DL264">
            <v>41272.908798283264</v>
          </cell>
          <cell r="DM264">
            <v>132334.09120171674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173607</v>
          </cell>
          <cell r="DU264">
            <v>0</v>
          </cell>
          <cell r="DV264">
            <v>173607</v>
          </cell>
          <cell r="DW264">
            <v>41272.908798283264</v>
          </cell>
          <cell r="DX264">
            <v>132334.09120171674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173607</v>
          </cell>
          <cell r="EF264">
            <v>0</v>
          </cell>
          <cell r="EG264">
            <v>173607</v>
          </cell>
          <cell r="EH264">
            <v>41272.908798283264</v>
          </cell>
          <cell r="EI264">
            <v>132334.09120171674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173607</v>
          </cell>
          <cell r="EO264">
            <v>0</v>
          </cell>
          <cell r="EP264">
            <v>173607</v>
          </cell>
          <cell r="EQ264">
            <v>41272.908798283264</v>
          </cell>
          <cell r="ER264">
            <v>132334.09120171674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173607</v>
          </cell>
          <cell r="EX264">
            <v>0</v>
          </cell>
          <cell r="EY264">
            <v>173607</v>
          </cell>
          <cell r="EZ264">
            <v>41272.908798283264</v>
          </cell>
          <cell r="FA264">
            <v>132334.09120171674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173607</v>
          </cell>
          <cell r="FG264">
            <v>0</v>
          </cell>
          <cell r="FH264">
            <v>173607</v>
          </cell>
          <cell r="FI264">
            <v>41272.908798283264</v>
          </cell>
          <cell r="FJ264">
            <v>132334.09120171674</v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173607</v>
          </cell>
          <cell r="FP264">
            <v>0</v>
          </cell>
          <cell r="FQ264">
            <v>173607</v>
          </cell>
          <cell r="FR264">
            <v>41272.908798283264</v>
          </cell>
          <cell r="FS264">
            <v>132334.09120171674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173607</v>
          </cell>
          <cell r="FY264">
            <v>0</v>
          </cell>
          <cell r="FZ264">
            <v>173607</v>
          </cell>
          <cell r="GA264">
            <v>41272.908798283264</v>
          </cell>
          <cell r="GB264">
            <v>132334.09120171674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173607</v>
          </cell>
          <cell r="GH264">
            <v>0</v>
          </cell>
          <cell r="GI264">
            <v>173607</v>
          </cell>
        </row>
        <row r="265">
          <cell r="E265" t="str">
            <v>Customer ServiceVP Customer ServiceL1</v>
          </cell>
          <cell r="F265" t="str">
            <v>Time Study Results</v>
          </cell>
          <cell r="G265">
            <v>1</v>
          </cell>
          <cell r="H265" t="str">
            <v>VP Customer Service</v>
          </cell>
          <cell r="I265" t="str">
            <v>Customer ServiceVP Customer Service1</v>
          </cell>
          <cell r="J265" t="str">
            <v>Time Study Results</v>
          </cell>
          <cell r="K265" t="str">
            <v>All Direct</v>
          </cell>
          <cell r="L265" t="str">
            <v>All Direct</v>
          </cell>
          <cell r="M265">
            <v>1</v>
          </cell>
          <cell r="N265">
            <v>6</v>
          </cell>
          <cell r="O265">
            <v>614001.25238714798</v>
          </cell>
          <cell r="P265">
            <v>620167.48714532715</v>
          </cell>
          <cell r="Q265">
            <v>621833.76912116411</v>
          </cell>
          <cell r="R265">
            <v>623678.57754363725</v>
          </cell>
          <cell r="S265">
            <v>636945.4812684668</v>
          </cell>
          <cell r="T265">
            <v>647902.72086943022</v>
          </cell>
          <cell r="U265">
            <v>0</v>
          </cell>
          <cell r="V265">
            <v>1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1</v>
          </cell>
          <cell r="AD265">
            <v>0</v>
          </cell>
          <cell r="AE265">
            <v>1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1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1</v>
          </cell>
          <cell r="BC265">
            <v>0</v>
          </cell>
          <cell r="BD265">
            <v>1</v>
          </cell>
          <cell r="BE265">
            <v>0</v>
          </cell>
          <cell r="BF265">
            <v>1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1</v>
          </cell>
          <cell r="BN265">
            <v>614001.25238714798</v>
          </cell>
          <cell r="BO265">
            <v>620167.48714532715</v>
          </cell>
          <cell r="BP265">
            <v>621833.76912116411</v>
          </cell>
          <cell r="BQ265">
            <v>623678.57754363725</v>
          </cell>
          <cell r="BR265">
            <v>636945.4812684668</v>
          </cell>
          <cell r="BS265">
            <v>647902.72086943022</v>
          </cell>
          <cell r="BT265">
            <v>0</v>
          </cell>
          <cell r="BU265">
            <v>614001.25238714798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614001.25238714798</v>
          </cell>
          <cell r="CC265">
            <v>0</v>
          </cell>
          <cell r="CD265">
            <v>614001.25238714798</v>
          </cell>
          <cell r="CE265">
            <v>0</v>
          </cell>
          <cell r="CF265">
            <v>620167.48714532715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620167.48714532715</v>
          </cell>
          <cell r="CN265">
            <v>0</v>
          </cell>
          <cell r="CO265">
            <v>620167.48714532715</v>
          </cell>
          <cell r="CP265">
            <v>0</v>
          </cell>
          <cell r="CQ265">
            <v>621833.76912116411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621833.76912116411</v>
          </cell>
          <cell r="CY265">
            <v>0</v>
          </cell>
          <cell r="CZ265">
            <v>621833.76912116411</v>
          </cell>
          <cell r="DA265">
            <v>0</v>
          </cell>
          <cell r="DB265">
            <v>623678.57754363725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623678.57754363725</v>
          </cell>
          <cell r="DJ265">
            <v>0</v>
          </cell>
          <cell r="DK265">
            <v>623678.57754363725</v>
          </cell>
          <cell r="DL265">
            <v>0</v>
          </cell>
          <cell r="DM265">
            <v>636945.4812684668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636945.4812684668</v>
          </cell>
          <cell r="DU265">
            <v>0</v>
          </cell>
          <cell r="DV265">
            <v>636945.4812684668</v>
          </cell>
          <cell r="DW265">
            <v>0</v>
          </cell>
          <cell r="DX265">
            <v>647902.72086943022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647902.72086943022</v>
          </cell>
          <cell r="EF265">
            <v>0</v>
          </cell>
          <cell r="EG265">
            <v>647902.72086943022</v>
          </cell>
          <cell r="EH265">
            <v>0</v>
          </cell>
          <cell r="EI265">
            <v>614001.25238714798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614001.25238714798</v>
          </cell>
          <cell r="EO265">
            <v>0</v>
          </cell>
          <cell r="EP265">
            <v>614001.25238714798</v>
          </cell>
          <cell r="EQ265">
            <v>0</v>
          </cell>
          <cell r="ER265">
            <v>620167.48714532715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620167.48714532715</v>
          </cell>
          <cell r="EX265">
            <v>0</v>
          </cell>
          <cell r="EY265">
            <v>620167.48714532715</v>
          </cell>
          <cell r="EZ265">
            <v>0</v>
          </cell>
          <cell r="FA265">
            <v>621833.76912116411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621833.76912116411</v>
          </cell>
          <cell r="FG265">
            <v>0</v>
          </cell>
          <cell r="FH265">
            <v>621833.76912116411</v>
          </cell>
          <cell r="FI265">
            <v>0</v>
          </cell>
          <cell r="FJ265">
            <v>623678.57754363725</v>
          </cell>
          <cell r="FK265">
            <v>0</v>
          </cell>
          <cell r="FL265">
            <v>0</v>
          </cell>
          <cell r="FM265">
            <v>0</v>
          </cell>
          <cell r="FN265">
            <v>0</v>
          </cell>
          <cell r="FO265">
            <v>623678.57754363725</v>
          </cell>
          <cell r="FP265">
            <v>0</v>
          </cell>
          <cell r="FQ265">
            <v>623678.57754363725</v>
          </cell>
          <cell r="FR265">
            <v>0</v>
          </cell>
          <cell r="FS265">
            <v>636945.4812684668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636945.4812684668</v>
          </cell>
          <cell r="FY265">
            <v>0</v>
          </cell>
          <cell r="FZ265">
            <v>636945.4812684668</v>
          </cell>
          <cell r="GA265">
            <v>0</v>
          </cell>
          <cell r="GB265">
            <v>647902.72086943022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647902.72086943022</v>
          </cell>
          <cell r="GH265">
            <v>0</v>
          </cell>
          <cell r="GI265">
            <v>647902.72086943022</v>
          </cell>
        </row>
        <row r="266">
          <cell r="E266" t="str">
            <v>Customer ServiceVP Customer ServiceN1</v>
          </cell>
          <cell r="F266" t="str">
            <v>Time Study Results</v>
          </cell>
          <cell r="G266">
            <v>1</v>
          </cell>
          <cell r="H266" t="str">
            <v>VP Customer Service</v>
          </cell>
          <cell r="I266" t="str">
            <v>Customer ServiceVP Customer Service1</v>
          </cell>
          <cell r="J266" t="str">
            <v>Time Study Results</v>
          </cell>
          <cell r="K266" t="str">
            <v>All Direct</v>
          </cell>
          <cell r="L266" t="str">
            <v>All Direct</v>
          </cell>
          <cell r="M266">
            <v>1</v>
          </cell>
          <cell r="N266">
            <v>6</v>
          </cell>
          <cell r="O266">
            <v>200000</v>
          </cell>
          <cell r="P266">
            <v>200000</v>
          </cell>
          <cell r="Q266">
            <v>200000</v>
          </cell>
          <cell r="R266">
            <v>200000</v>
          </cell>
          <cell r="S266">
            <v>200000</v>
          </cell>
          <cell r="T266">
            <v>200000</v>
          </cell>
          <cell r="U266">
            <v>0</v>
          </cell>
          <cell r="V266">
            <v>1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1</v>
          </cell>
          <cell r="AD266">
            <v>0</v>
          </cell>
          <cell r="AE266">
            <v>1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1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1</v>
          </cell>
          <cell r="BC266">
            <v>0</v>
          </cell>
          <cell r="BD266">
            <v>1</v>
          </cell>
          <cell r="BE266">
            <v>0</v>
          </cell>
          <cell r="BF266">
            <v>1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1</v>
          </cell>
          <cell r="BL266">
            <v>0</v>
          </cell>
          <cell r="BM266">
            <v>1</v>
          </cell>
          <cell r="BN266">
            <v>200000</v>
          </cell>
          <cell r="BO266">
            <v>200000</v>
          </cell>
          <cell r="BP266">
            <v>200000</v>
          </cell>
          <cell r="BQ266">
            <v>200000</v>
          </cell>
          <cell r="BR266">
            <v>200000</v>
          </cell>
          <cell r="BS266">
            <v>200000</v>
          </cell>
          <cell r="BT266">
            <v>0</v>
          </cell>
          <cell r="BU266">
            <v>200000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200000</v>
          </cell>
          <cell r="CC266">
            <v>0</v>
          </cell>
          <cell r="CD266">
            <v>200000</v>
          </cell>
          <cell r="CE266">
            <v>0</v>
          </cell>
          <cell r="CF266">
            <v>200000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200000</v>
          </cell>
          <cell r="CN266">
            <v>0</v>
          </cell>
          <cell r="CO266">
            <v>200000</v>
          </cell>
          <cell r="CP266">
            <v>0</v>
          </cell>
          <cell r="CQ266">
            <v>200000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200000</v>
          </cell>
          <cell r="CY266">
            <v>0</v>
          </cell>
          <cell r="CZ266">
            <v>200000</v>
          </cell>
          <cell r="DA266">
            <v>0</v>
          </cell>
          <cell r="DB266">
            <v>200000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200000</v>
          </cell>
          <cell r="DJ266">
            <v>0</v>
          </cell>
          <cell r="DK266">
            <v>200000</v>
          </cell>
          <cell r="DL266">
            <v>0</v>
          </cell>
          <cell r="DM266">
            <v>200000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200000</v>
          </cell>
          <cell r="DU266">
            <v>0</v>
          </cell>
          <cell r="DV266">
            <v>200000</v>
          </cell>
          <cell r="DW266">
            <v>0</v>
          </cell>
          <cell r="DX266">
            <v>200000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200000</v>
          </cell>
          <cell r="EF266">
            <v>0</v>
          </cell>
          <cell r="EG266">
            <v>200000</v>
          </cell>
          <cell r="EH266">
            <v>0</v>
          </cell>
          <cell r="EI266">
            <v>200000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200000</v>
          </cell>
          <cell r="EO266">
            <v>0</v>
          </cell>
          <cell r="EP266">
            <v>200000</v>
          </cell>
          <cell r="EQ266">
            <v>0</v>
          </cell>
          <cell r="ER266">
            <v>200000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200000</v>
          </cell>
          <cell r="EX266">
            <v>0</v>
          </cell>
          <cell r="EY266">
            <v>200000</v>
          </cell>
          <cell r="EZ266">
            <v>0</v>
          </cell>
          <cell r="FA266">
            <v>200000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200000</v>
          </cell>
          <cell r="FG266">
            <v>0</v>
          </cell>
          <cell r="FH266">
            <v>200000</v>
          </cell>
          <cell r="FI266">
            <v>0</v>
          </cell>
          <cell r="FJ266">
            <v>200000</v>
          </cell>
          <cell r="FK266">
            <v>0</v>
          </cell>
          <cell r="FL266">
            <v>0</v>
          </cell>
          <cell r="FM266">
            <v>0</v>
          </cell>
          <cell r="FN266">
            <v>0</v>
          </cell>
          <cell r="FO266">
            <v>200000</v>
          </cell>
          <cell r="FP266">
            <v>0</v>
          </cell>
          <cell r="FQ266">
            <v>200000</v>
          </cell>
          <cell r="FR266">
            <v>0</v>
          </cell>
          <cell r="FS266">
            <v>200000</v>
          </cell>
          <cell r="FT266">
            <v>0</v>
          </cell>
          <cell r="FU266">
            <v>0</v>
          </cell>
          <cell r="FV266">
            <v>0</v>
          </cell>
          <cell r="FW266">
            <v>0</v>
          </cell>
          <cell r="FX266">
            <v>200000</v>
          </cell>
          <cell r="FY266">
            <v>0</v>
          </cell>
          <cell r="FZ266">
            <v>200000</v>
          </cell>
          <cell r="GA266">
            <v>0</v>
          </cell>
          <cell r="GB266">
            <v>200000</v>
          </cell>
          <cell r="GC266">
            <v>0</v>
          </cell>
          <cell r="GD266">
            <v>0</v>
          </cell>
          <cell r="GE266">
            <v>0</v>
          </cell>
          <cell r="GF266">
            <v>0</v>
          </cell>
          <cell r="GG266">
            <v>200000</v>
          </cell>
          <cell r="GH266">
            <v>0</v>
          </cell>
          <cell r="GI266">
            <v>200000</v>
          </cell>
        </row>
        <row r="267">
          <cell r="E267" t="str">
            <v>General Counsel and SecretariatGeneral Counsel and SecretariatL1</v>
          </cell>
          <cell r="F267" t="str">
            <v>Overall Assignment of Time</v>
          </cell>
          <cell r="G267">
            <v>1</v>
          </cell>
          <cell r="H267" t="str">
            <v>General Counsel and Secretariat</v>
          </cell>
          <cell r="I267" t="str">
            <v>General Counsel and SecretariatGeneral Counsel and Secretariat1</v>
          </cell>
          <cell r="J267" t="str">
            <v>Overall Assignment of Time</v>
          </cell>
          <cell r="K267" t="str">
            <v>Non-energy Rev_Assets Blend</v>
          </cell>
          <cell r="L267" t="str">
            <v>Non-energy Rev_Assets Blend</v>
          </cell>
          <cell r="M267">
            <v>1</v>
          </cell>
          <cell r="N267">
            <v>35</v>
          </cell>
          <cell r="O267">
            <v>5852606.0951611996</v>
          </cell>
          <cell r="P267">
            <v>5915308.2788978238</v>
          </cell>
          <cell r="Q267">
            <v>5935769.2312522614</v>
          </cell>
          <cell r="R267">
            <v>5958048.4311110713</v>
          </cell>
          <cell r="S267">
            <v>6087519.0773308119</v>
          </cell>
          <cell r="T267">
            <v>6195655.4102224801</v>
          </cell>
          <cell r="U267">
            <v>0</v>
          </cell>
          <cell r="V267">
            <v>0</v>
          </cell>
          <cell r="W267">
            <v>0.01</v>
          </cell>
          <cell r="X267">
            <v>0.02</v>
          </cell>
          <cell r="Y267">
            <v>2.5000000000000001E-2</v>
          </cell>
          <cell r="Z267">
            <v>0.01</v>
          </cell>
          <cell r="AA267">
            <v>0.93500000000000005</v>
          </cell>
          <cell r="AB267">
            <v>0</v>
          </cell>
          <cell r="AC267">
            <v>1</v>
          </cell>
          <cell r="AD267">
            <v>0</v>
          </cell>
          <cell r="AE267">
            <v>0</v>
          </cell>
          <cell r="AF267">
            <v>0.01</v>
          </cell>
          <cell r="AG267">
            <v>0.02</v>
          </cell>
          <cell r="AH267">
            <v>2.5000000000000001E-2</v>
          </cell>
          <cell r="AI267">
            <v>0.01</v>
          </cell>
          <cell r="AJ267">
            <v>0.93500000000000005</v>
          </cell>
          <cell r="AK267">
            <v>0</v>
          </cell>
          <cell r="AL267">
            <v>1</v>
          </cell>
          <cell r="AM267">
            <v>0.54190540384531483</v>
          </cell>
          <cell r="AN267">
            <v>0.41573997464319695</v>
          </cell>
          <cell r="AO267">
            <v>1.5521519246843687E-2</v>
          </cell>
          <cell r="AP267">
            <v>2.0702917567767144E-2</v>
          </cell>
          <cell r="AQ267">
            <v>6.1301846968775265E-3</v>
          </cell>
          <cell r="AR267">
            <v>0</v>
          </cell>
          <cell r="AS267">
            <v>0.95764537848851172</v>
          </cell>
          <cell r="AT267">
            <v>4.2354621511488354E-2</v>
          </cell>
          <cell r="AU267">
            <v>1</v>
          </cell>
          <cell r="AV267">
            <v>0.52909100171828138</v>
          </cell>
          <cell r="AW267">
            <v>0.40590899828171872</v>
          </cell>
          <cell r="AX267">
            <v>0.01</v>
          </cell>
          <cell r="AY267">
            <v>0.02</v>
          </cell>
          <cell r="AZ267">
            <v>2.5000000000000001E-2</v>
          </cell>
          <cell r="BA267">
            <v>0.01</v>
          </cell>
          <cell r="BB267">
            <v>0.93500000000000005</v>
          </cell>
          <cell r="BC267">
            <v>6.5000000000000002E-2</v>
          </cell>
          <cell r="BD267">
            <v>1</v>
          </cell>
          <cell r="BE267">
            <v>0.52909100171828138</v>
          </cell>
          <cell r="BF267">
            <v>0.40590899828171872</v>
          </cell>
          <cell r="BG267">
            <v>0.01</v>
          </cell>
          <cell r="BH267">
            <v>0.02</v>
          </cell>
          <cell r="BI267">
            <v>2.5000000000000001E-2</v>
          </cell>
          <cell r="BJ267">
            <v>0.01</v>
          </cell>
          <cell r="BK267">
            <v>0.93500000000000005</v>
          </cell>
          <cell r="BL267">
            <v>6.5000000000000002E-2</v>
          </cell>
          <cell r="BM267">
            <v>1</v>
          </cell>
          <cell r="BN267">
            <v>5852606.0951611996</v>
          </cell>
          <cell r="BO267">
            <v>5915308.2788978238</v>
          </cell>
          <cell r="BP267">
            <v>5935769.2312522614</v>
          </cell>
          <cell r="BQ267">
            <v>5958048.4311110713</v>
          </cell>
          <cell r="BR267">
            <v>6087519.0773308119</v>
          </cell>
          <cell r="BS267">
            <v>6195655.4102224801</v>
          </cell>
          <cell r="BT267">
            <v>0</v>
          </cell>
          <cell r="BU267">
            <v>0</v>
          </cell>
          <cell r="BV267">
            <v>58526.060951611995</v>
          </cell>
          <cell r="BW267">
            <v>117052.12190322399</v>
          </cell>
          <cell r="BX267">
            <v>146315.15237902998</v>
          </cell>
          <cell r="BY267">
            <v>58526.060951611995</v>
          </cell>
          <cell r="BZ267">
            <v>5472186.6989757223</v>
          </cell>
          <cell r="CA267">
            <v>0</v>
          </cell>
          <cell r="CB267">
            <v>0</v>
          </cell>
          <cell r="CC267">
            <v>380419.39618547802</v>
          </cell>
          <cell r="CD267">
            <v>5852606.0951612005</v>
          </cell>
          <cell r="CE267">
            <v>0</v>
          </cell>
          <cell r="CF267">
            <v>0</v>
          </cell>
          <cell r="CG267">
            <v>59153.082788978238</v>
          </cell>
          <cell r="CH267">
            <v>118306.16557795648</v>
          </cell>
          <cell r="CI267">
            <v>147882.70697244559</v>
          </cell>
          <cell r="CJ267">
            <v>59153.082788978238</v>
          </cell>
          <cell r="CK267">
            <v>5530813.2407694655</v>
          </cell>
          <cell r="CL267">
            <v>0</v>
          </cell>
          <cell r="CM267">
            <v>0</v>
          </cell>
          <cell r="CN267">
            <v>384495.03812835854</v>
          </cell>
          <cell r="CO267">
            <v>5915308.2788978238</v>
          </cell>
          <cell r="CP267">
            <v>0</v>
          </cell>
          <cell r="CQ267">
            <v>0</v>
          </cell>
          <cell r="CR267">
            <v>59357.692312522617</v>
          </cell>
          <cell r="CS267">
            <v>118715.38462504523</v>
          </cell>
          <cell r="CT267">
            <v>148394.23078130654</v>
          </cell>
          <cell r="CU267">
            <v>59357.692312522617</v>
          </cell>
          <cell r="CV267">
            <v>5549944.2312208647</v>
          </cell>
          <cell r="CW267">
            <v>0</v>
          </cell>
          <cell r="CX267">
            <v>0</v>
          </cell>
          <cell r="CY267">
            <v>385825.00003139704</v>
          </cell>
          <cell r="CZ267">
            <v>5935769.2312522614</v>
          </cell>
          <cell r="DA267">
            <v>0</v>
          </cell>
          <cell r="DB267">
            <v>0</v>
          </cell>
          <cell r="DC267">
            <v>59580.484311110711</v>
          </cell>
          <cell r="DD267">
            <v>119160.96862222142</v>
          </cell>
          <cell r="DE267">
            <v>148951.21077777678</v>
          </cell>
          <cell r="DF267">
            <v>59580.484311110711</v>
          </cell>
          <cell r="DG267">
            <v>5570775.2830888517</v>
          </cell>
          <cell r="DH267">
            <v>0</v>
          </cell>
          <cell r="DI267">
            <v>0</v>
          </cell>
          <cell r="DJ267">
            <v>387273.1480222196</v>
          </cell>
          <cell r="DK267">
            <v>5958048.4311110713</v>
          </cell>
          <cell r="DL267">
            <v>0</v>
          </cell>
          <cell r="DM267">
            <v>0</v>
          </cell>
          <cell r="DN267">
            <v>60875.190773308117</v>
          </cell>
          <cell r="DO267">
            <v>121750.38154661623</v>
          </cell>
          <cell r="DP267">
            <v>152187.97693327031</v>
          </cell>
          <cell r="DQ267">
            <v>60875.190773308117</v>
          </cell>
          <cell r="DR267">
            <v>5691830.337304309</v>
          </cell>
          <cell r="DS267">
            <v>0</v>
          </cell>
          <cell r="DT267">
            <v>0</v>
          </cell>
          <cell r="DU267">
            <v>395688.74002650281</v>
          </cell>
          <cell r="DV267">
            <v>6087519.0773308119</v>
          </cell>
          <cell r="DW267">
            <v>0</v>
          </cell>
          <cell r="DX267">
            <v>0</v>
          </cell>
          <cell r="DY267">
            <v>61956.5541022248</v>
          </cell>
          <cell r="DZ267">
            <v>123913.1082044496</v>
          </cell>
          <cell r="EA267">
            <v>154891.385255562</v>
          </cell>
          <cell r="EB267">
            <v>61956.5541022248</v>
          </cell>
          <cell r="EC267">
            <v>5792937.8085580189</v>
          </cell>
          <cell r="ED267">
            <v>0</v>
          </cell>
          <cell r="EE267">
            <v>0</v>
          </cell>
          <cell r="EF267">
            <v>402717.60166446125</v>
          </cell>
          <cell r="EG267">
            <v>6195655.4102224801</v>
          </cell>
          <cell r="EH267">
            <v>3096561.2215513582</v>
          </cell>
          <cell r="EI267">
            <v>2375625.4774243641</v>
          </cell>
          <cell r="EJ267">
            <v>58526.060951611995</v>
          </cell>
          <cell r="EK267">
            <v>117052.12190322399</v>
          </cell>
          <cell r="EL267">
            <v>146315.15237902998</v>
          </cell>
          <cell r="EM267">
            <v>58526.060951611995</v>
          </cell>
          <cell r="EN267">
            <v>5472186.6989757223</v>
          </cell>
          <cell r="EO267">
            <v>380419.39618547796</v>
          </cell>
          <cell r="EP267">
            <v>5852606.0951611996</v>
          </cell>
          <cell r="EQ267">
            <v>3129736.3827544926</v>
          </cell>
          <cell r="ER267">
            <v>2401076.8580149733</v>
          </cell>
          <cell r="ES267">
            <v>59153.082788978238</v>
          </cell>
          <cell r="ET267">
            <v>118306.16557795648</v>
          </cell>
          <cell r="EU267">
            <v>147882.70697244559</v>
          </cell>
          <cell r="EV267">
            <v>59153.082788978238</v>
          </cell>
          <cell r="EW267">
            <v>5530813.2407694655</v>
          </cell>
          <cell r="EX267">
            <v>384495.03812835854</v>
          </cell>
          <cell r="EY267">
            <v>5915308.2788978238</v>
          </cell>
          <cell r="EZ267">
            <v>3140562.0885318122</v>
          </cell>
          <cell r="FA267">
            <v>2409382.142689053</v>
          </cell>
          <cell r="FB267">
            <v>59357.692312522617</v>
          </cell>
          <cell r="FC267">
            <v>118715.38462504523</v>
          </cell>
          <cell r="FD267">
            <v>148394.23078130654</v>
          </cell>
          <cell r="FE267">
            <v>59357.692312522617</v>
          </cell>
          <cell r="FF267">
            <v>5549944.2312208647</v>
          </cell>
          <cell r="FG267">
            <v>385825.00003139698</v>
          </cell>
          <cell r="FH267">
            <v>5935769.2312522614</v>
          </cell>
          <cell r="FI267">
            <v>3152349.8127025915</v>
          </cell>
          <cell r="FJ267">
            <v>2418425.4703862607</v>
          </cell>
          <cell r="FK267">
            <v>59580.484311110711</v>
          </cell>
          <cell r="FL267">
            <v>119160.96862222142</v>
          </cell>
          <cell r="FM267">
            <v>148951.21077777678</v>
          </cell>
          <cell r="FN267">
            <v>59580.484311110711</v>
          </cell>
          <cell r="FO267">
            <v>5570775.2830888517</v>
          </cell>
          <cell r="FP267">
            <v>387273.14802221966</v>
          </cell>
          <cell r="FQ267">
            <v>5958048.4311110713</v>
          </cell>
          <cell r="FR267">
            <v>3220851.5666041072</v>
          </cell>
          <cell r="FS267">
            <v>2470978.7707002023</v>
          </cell>
          <cell r="FT267">
            <v>60875.190773308117</v>
          </cell>
          <cell r="FU267">
            <v>121750.38154661623</v>
          </cell>
          <cell r="FV267">
            <v>152187.97693327031</v>
          </cell>
          <cell r="FW267">
            <v>60875.190773308117</v>
          </cell>
          <cell r="FX267">
            <v>5691830.337304309</v>
          </cell>
          <cell r="FY267">
            <v>395688.74002650281</v>
          </cell>
          <cell r="FZ267">
            <v>6087519.0773308119</v>
          </cell>
          <cell r="GA267">
            <v>3278065.5272959014</v>
          </cell>
          <cell r="GB267">
            <v>2514872.2812621179</v>
          </cell>
          <cell r="GC267">
            <v>61956.5541022248</v>
          </cell>
          <cell r="GD267">
            <v>123913.1082044496</v>
          </cell>
          <cell r="GE267">
            <v>154891.385255562</v>
          </cell>
          <cell r="GF267">
            <v>61956.5541022248</v>
          </cell>
          <cell r="GG267">
            <v>5792937.8085580189</v>
          </cell>
          <cell r="GH267">
            <v>402717.6016644612</v>
          </cell>
          <cell r="GI267">
            <v>6195655.4102224801</v>
          </cell>
        </row>
        <row r="268">
          <cell r="E268" t="str">
            <v>General Counsel and SecretariatGeneral Counsel and SecretariatN1</v>
          </cell>
          <cell r="F268" t="str">
            <v>Consultants and External Legal Counsel</v>
          </cell>
          <cell r="G268">
            <v>1</v>
          </cell>
          <cell r="H268" t="str">
            <v>General Counsel and Secretariat</v>
          </cell>
          <cell r="I268" t="str">
            <v>General Counsel and SecretariatGeneral Counsel and Secretariat1</v>
          </cell>
          <cell r="J268" t="str">
            <v>Consultants and External Legal Counsel</v>
          </cell>
          <cell r="K268" t="str">
            <v>GC_Law Dept. Labor (Internal)</v>
          </cell>
          <cell r="L268" t="str">
            <v>GC_Law Dept. Labor (Internal)</v>
          </cell>
          <cell r="M268">
            <v>2</v>
          </cell>
          <cell r="N268">
            <v>56</v>
          </cell>
          <cell r="O268">
            <v>4270000</v>
          </cell>
          <cell r="P268">
            <v>4270000</v>
          </cell>
          <cell r="Q268">
            <v>4270000</v>
          </cell>
          <cell r="R268">
            <v>4270000</v>
          </cell>
          <cell r="S268">
            <v>4270000</v>
          </cell>
          <cell r="T268">
            <v>4270000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0.5</v>
          </cell>
          <cell r="AC268">
            <v>0.5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1</v>
          </cell>
          <cell r="AM268">
            <v>0.52909100171828127</v>
          </cell>
          <cell r="AN268">
            <v>0.40590899828171867</v>
          </cell>
          <cell r="AO268">
            <v>9.9999999999999985E-3</v>
          </cell>
          <cell r="AP268">
            <v>1.9999999999999997E-2</v>
          </cell>
          <cell r="AQ268">
            <v>2.4999999999999994E-2</v>
          </cell>
          <cell r="AR268">
            <v>9.9999999999999985E-3</v>
          </cell>
          <cell r="AS268">
            <v>0.93499999999999994</v>
          </cell>
          <cell r="AT268">
            <v>6.4999999999999988E-2</v>
          </cell>
          <cell r="AU268">
            <v>1</v>
          </cell>
          <cell r="AV268">
            <v>0.52909100171828127</v>
          </cell>
          <cell r="AW268">
            <v>0.40590899828171867</v>
          </cell>
          <cell r="AX268">
            <v>9.9999999999999985E-3</v>
          </cell>
          <cell r="AY268">
            <v>1.9999999999999997E-2</v>
          </cell>
          <cell r="AZ268">
            <v>2.4999999999999994E-2</v>
          </cell>
          <cell r="BA268">
            <v>9.9999999999999985E-3</v>
          </cell>
          <cell r="BB268">
            <v>0.93499999999999994</v>
          </cell>
          <cell r="BC268">
            <v>6.4999999999999988E-2</v>
          </cell>
          <cell r="BD268">
            <v>1</v>
          </cell>
          <cell r="BE268">
            <v>0.26454550085914064</v>
          </cell>
          <cell r="BF268">
            <v>0.20295449914085933</v>
          </cell>
          <cell r="BG268">
            <v>4.9999999999999992E-3</v>
          </cell>
          <cell r="BH268">
            <v>9.9999999999999985E-3</v>
          </cell>
          <cell r="BI268">
            <v>1.2499999999999997E-2</v>
          </cell>
          <cell r="BJ268">
            <v>4.9999999999999992E-3</v>
          </cell>
          <cell r="BK268">
            <v>0.46749999999999997</v>
          </cell>
          <cell r="BL268">
            <v>3.2499999999999994E-2</v>
          </cell>
          <cell r="BM268">
            <v>0.5</v>
          </cell>
          <cell r="BN268">
            <v>2135000</v>
          </cell>
          <cell r="BO268">
            <v>2135000</v>
          </cell>
          <cell r="BP268">
            <v>2135000</v>
          </cell>
          <cell r="BQ268">
            <v>2135000</v>
          </cell>
          <cell r="BR268">
            <v>2135000</v>
          </cell>
          <cell r="BS268">
            <v>2135000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2135000</v>
          </cell>
          <cell r="CB268">
            <v>0</v>
          </cell>
          <cell r="CC268">
            <v>0</v>
          </cell>
          <cell r="CD268">
            <v>2135000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2135000</v>
          </cell>
          <cell r="CM268">
            <v>0</v>
          </cell>
          <cell r="CN268">
            <v>0</v>
          </cell>
          <cell r="CO268">
            <v>2135000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2135000</v>
          </cell>
          <cell r="CX268">
            <v>0</v>
          </cell>
          <cell r="CY268">
            <v>0</v>
          </cell>
          <cell r="CZ268">
            <v>2135000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2135000</v>
          </cell>
          <cell r="DI268">
            <v>0</v>
          </cell>
          <cell r="DJ268">
            <v>0</v>
          </cell>
          <cell r="DK268">
            <v>2135000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2135000</v>
          </cell>
          <cell r="DT268">
            <v>0</v>
          </cell>
          <cell r="DU268">
            <v>0</v>
          </cell>
          <cell r="DV268">
            <v>2135000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2135000</v>
          </cell>
          <cell r="EE268">
            <v>0</v>
          </cell>
          <cell r="EF268">
            <v>0</v>
          </cell>
          <cell r="EG268">
            <v>2135000</v>
          </cell>
          <cell r="EH268">
            <v>1129609.2886685305</v>
          </cell>
          <cell r="EI268">
            <v>866615.71133146936</v>
          </cell>
          <cell r="EJ268">
            <v>21349.999999999996</v>
          </cell>
          <cell r="EK268">
            <v>42699.999999999993</v>
          </cell>
          <cell r="EL268">
            <v>53374.999999999985</v>
          </cell>
          <cell r="EM268">
            <v>21349.999999999996</v>
          </cell>
          <cell r="EN268">
            <v>1996224.9999999998</v>
          </cell>
          <cell r="EO268">
            <v>138774.99999999997</v>
          </cell>
          <cell r="EP268">
            <v>2135000</v>
          </cell>
          <cell r="EQ268">
            <v>1129609.2886685305</v>
          </cell>
          <cell r="ER268">
            <v>866615.71133146936</v>
          </cell>
          <cell r="ES268">
            <v>21349.999999999996</v>
          </cell>
          <cell r="ET268">
            <v>42699.999999999993</v>
          </cell>
          <cell r="EU268">
            <v>53374.999999999985</v>
          </cell>
          <cell r="EV268">
            <v>21349.999999999996</v>
          </cell>
          <cell r="EW268">
            <v>1996224.9999999998</v>
          </cell>
          <cell r="EX268">
            <v>138774.99999999997</v>
          </cell>
          <cell r="EY268">
            <v>2135000</v>
          </cell>
          <cell r="EZ268">
            <v>1129609.2886685305</v>
          </cell>
          <cell r="FA268">
            <v>866615.71133146936</v>
          </cell>
          <cell r="FB268">
            <v>21349.999999999996</v>
          </cell>
          <cell r="FC268">
            <v>42699.999999999993</v>
          </cell>
          <cell r="FD268">
            <v>53374.999999999985</v>
          </cell>
          <cell r="FE268">
            <v>21349.999999999996</v>
          </cell>
          <cell r="FF268">
            <v>1996224.9999999998</v>
          </cell>
          <cell r="FG268">
            <v>138774.99999999997</v>
          </cell>
          <cell r="FH268">
            <v>2135000</v>
          </cell>
          <cell r="FI268">
            <v>1129609.2886685305</v>
          </cell>
          <cell r="FJ268">
            <v>866615.71133146936</v>
          </cell>
          <cell r="FK268">
            <v>21349.999999999996</v>
          </cell>
          <cell r="FL268">
            <v>42699.999999999993</v>
          </cell>
          <cell r="FM268">
            <v>53374.999999999985</v>
          </cell>
          <cell r="FN268">
            <v>21349.999999999996</v>
          </cell>
          <cell r="FO268">
            <v>1996224.9999999998</v>
          </cell>
          <cell r="FP268">
            <v>138774.99999999997</v>
          </cell>
          <cell r="FQ268">
            <v>2135000</v>
          </cell>
          <cell r="FR268">
            <v>1129609.2886685305</v>
          </cell>
          <cell r="FS268">
            <v>866615.71133146936</v>
          </cell>
          <cell r="FT268">
            <v>21349.999999999996</v>
          </cell>
          <cell r="FU268">
            <v>42699.999999999993</v>
          </cell>
          <cell r="FV268">
            <v>53374.999999999985</v>
          </cell>
          <cell r="FW268">
            <v>21349.999999999996</v>
          </cell>
          <cell r="FX268">
            <v>1996224.9999999998</v>
          </cell>
          <cell r="FY268">
            <v>138774.99999999997</v>
          </cell>
          <cell r="FZ268">
            <v>2135000</v>
          </cell>
          <cell r="GA268">
            <v>1129609.2886685305</v>
          </cell>
          <cell r="GB268">
            <v>866615.71133146936</v>
          </cell>
          <cell r="GC268">
            <v>21349.999999999996</v>
          </cell>
          <cell r="GD268">
            <v>42699.999999999993</v>
          </cell>
          <cell r="GE268">
            <v>53374.999999999985</v>
          </cell>
          <cell r="GF268">
            <v>21349.999999999996</v>
          </cell>
          <cell r="GG268">
            <v>1996224.9999999998</v>
          </cell>
          <cell r="GH268">
            <v>138774.99999999997</v>
          </cell>
          <cell r="GI268">
            <v>2135000</v>
          </cell>
        </row>
        <row r="269">
          <cell r="E269" t="str">
            <v>General Counsel and SecretariatGeneral Counsel and SecretariatN2</v>
          </cell>
          <cell r="F269" t="str">
            <v>General departmental expenses</v>
          </cell>
          <cell r="G269">
            <v>2</v>
          </cell>
          <cell r="H269" t="str">
            <v>General Counsel and Secretariat</v>
          </cell>
          <cell r="I269" t="str">
            <v>General Counsel and SecretariatGeneral Counsel and Secretariat2</v>
          </cell>
          <cell r="J269" t="str">
            <v>General departmental expenses</v>
          </cell>
          <cell r="K269" t="str">
            <v>GC_Law Dept. Labor (Internal)</v>
          </cell>
          <cell r="L269" t="str">
            <v>GC_Law Dept. Labor (Internal)</v>
          </cell>
          <cell r="M269">
            <v>2</v>
          </cell>
          <cell r="N269">
            <v>56</v>
          </cell>
          <cell r="O269">
            <v>4270000</v>
          </cell>
          <cell r="P269">
            <v>4270000</v>
          </cell>
          <cell r="Q269">
            <v>4270000</v>
          </cell>
          <cell r="R269">
            <v>4270000</v>
          </cell>
          <cell r="S269">
            <v>4270000</v>
          </cell>
          <cell r="T269">
            <v>4270000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0.5</v>
          </cell>
          <cell r="AC269">
            <v>0.5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>
            <v>1</v>
          </cell>
          <cell r="AM269">
            <v>0.52909100171828127</v>
          </cell>
          <cell r="AN269">
            <v>0.40590899828171867</v>
          </cell>
          <cell r="AO269">
            <v>9.9999999999999985E-3</v>
          </cell>
          <cell r="AP269">
            <v>1.9999999999999997E-2</v>
          </cell>
          <cell r="AQ269">
            <v>2.4999999999999994E-2</v>
          </cell>
          <cell r="AR269">
            <v>9.9999999999999985E-3</v>
          </cell>
          <cell r="AS269">
            <v>0.93499999999999994</v>
          </cell>
          <cell r="AT269">
            <v>6.4999999999999988E-2</v>
          </cell>
          <cell r="AU269">
            <v>1</v>
          </cell>
          <cell r="AV269">
            <v>0.52909100171828127</v>
          </cell>
          <cell r="AW269">
            <v>0.40590899828171867</v>
          </cell>
          <cell r="AX269">
            <v>9.9999999999999985E-3</v>
          </cell>
          <cell r="AY269">
            <v>1.9999999999999997E-2</v>
          </cell>
          <cell r="AZ269">
            <v>2.4999999999999994E-2</v>
          </cell>
          <cell r="BA269">
            <v>9.9999999999999985E-3</v>
          </cell>
          <cell r="BB269">
            <v>0.93499999999999994</v>
          </cell>
          <cell r="BC269">
            <v>6.4999999999999988E-2</v>
          </cell>
          <cell r="BD269">
            <v>1</v>
          </cell>
          <cell r="BE269">
            <v>0.26454550085914064</v>
          </cell>
          <cell r="BF269">
            <v>0.20295449914085933</v>
          </cell>
          <cell r="BG269">
            <v>4.9999999999999992E-3</v>
          </cell>
          <cell r="BH269">
            <v>9.9999999999999985E-3</v>
          </cell>
          <cell r="BI269">
            <v>1.2499999999999997E-2</v>
          </cell>
          <cell r="BJ269">
            <v>4.9999999999999992E-3</v>
          </cell>
          <cell r="BK269">
            <v>0.46749999999999997</v>
          </cell>
          <cell r="BL269">
            <v>3.2499999999999994E-2</v>
          </cell>
          <cell r="BM269">
            <v>0.5</v>
          </cell>
          <cell r="BN269">
            <v>2135000</v>
          </cell>
          <cell r="BO269">
            <v>2135000</v>
          </cell>
          <cell r="BP269">
            <v>2135000</v>
          </cell>
          <cell r="BQ269">
            <v>2135000</v>
          </cell>
          <cell r="BR269">
            <v>2135000</v>
          </cell>
          <cell r="BS269">
            <v>2135000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2135000</v>
          </cell>
          <cell r="CB269">
            <v>0</v>
          </cell>
          <cell r="CC269">
            <v>0</v>
          </cell>
          <cell r="CD269">
            <v>2135000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2135000</v>
          </cell>
          <cell r="CM269">
            <v>0</v>
          </cell>
          <cell r="CN269">
            <v>0</v>
          </cell>
          <cell r="CO269">
            <v>2135000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2135000</v>
          </cell>
          <cell r="CX269">
            <v>0</v>
          </cell>
          <cell r="CY269">
            <v>0</v>
          </cell>
          <cell r="CZ269">
            <v>2135000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2135000</v>
          </cell>
          <cell r="DI269">
            <v>0</v>
          </cell>
          <cell r="DJ269">
            <v>0</v>
          </cell>
          <cell r="DK269">
            <v>2135000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2135000</v>
          </cell>
          <cell r="DT269">
            <v>0</v>
          </cell>
          <cell r="DU269">
            <v>0</v>
          </cell>
          <cell r="DV269">
            <v>2135000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2135000</v>
          </cell>
          <cell r="EE269">
            <v>0</v>
          </cell>
          <cell r="EF269">
            <v>0</v>
          </cell>
          <cell r="EG269">
            <v>2135000</v>
          </cell>
          <cell r="EH269">
            <v>1129609.2886685305</v>
          </cell>
          <cell r="EI269">
            <v>866615.71133146936</v>
          </cell>
          <cell r="EJ269">
            <v>21349.999999999996</v>
          </cell>
          <cell r="EK269">
            <v>42699.999999999993</v>
          </cell>
          <cell r="EL269">
            <v>53374.999999999985</v>
          </cell>
          <cell r="EM269">
            <v>21349.999999999996</v>
          </cell>
          <cell r="EN269">
            <v>1996224.9999999998</v>
          </cell>
          <cell r="EO269">
            <v>138774.99999999997</v>
          </cell>
          <cell r="EP269">
            <v>2135000</v>
          </cell>
          <cell r="EQ269">
            <v>1129609.2886685305</v>
          </cell>
          <cell r="ER269">
            <v>866615.71133146936</v>
          </cell>
          <cell r="ES269">
            <v>21349.999999999996</v>
          </cell>
          <cell r="ET269">
            <v>42699.999999999993</v>
          </cell>
          <cell r="EU269">
            <v>53374.999999999985</v>
          </cell>
          <cell r="EV269">
            <v>21349.999999999996</v>
          </cell>
          <cell r="EW269">
            <v>1996224.9999999998</v>
          </cell>
          <cell r="EX269">
            <v>138774.99999999997</v>
          </cell>
          <cell r="EY269">
            <v>2135000</v>
          </cell>
          <cell r="EZ269">
            <v>1129609.2886685305</v>
          </cell>
          <cell r="FA269">
            <v>866615.71133146936</v>
          </cell>
          <cell r="FB269">
            <v>21349.999999999996</v>
          </cell>
          <cell r="FC269">
            <v>42699.999999999993</v>
          </cell>
          <cell r="FD269">
            <v>53374.999999999985</v>
          </cell>
          <cell r="FE269">
            <v>21349.999999999996</v>
          </cell>
          <cell r="FF269">
            <v>1996224.9999999998</v>
          </cell>
          <cell r="FG269">
            <v>138774.99999999997</v>
          </cell>
          <cell r="FH269">
            <v>2135000</v>
          </cell>
          <cell r="FI269">
            <v>1129609.2886685305</v>
          </cell>
          <cell r="FJ269">
            <v>866615.71133146936</v>
          </cell>
          <cell r="FK269">
            <v>21349.999999999996</v>
          </cell>
          <cell r="FL269">
            <v>42699.999999999993</v>
          </cell>
          <cell r="FM269">
            <v>53374.999999999985</v>
          </cell>
          <cell r="FN269">
            <v>21349.999999999996</v>
          </cell>
          <cell r="FO269">
            <v>1996224.9999999998</v>
          </cell>
          <cell r="FP269">
            <v>138774.99999999997</v>
          </cell>
          <cell r="FQ269">
            <v>2135000</v>
          </cell>
          <cell r="FR269">
            <v>1129609.2886685305</v>
          </cell>
          <cell r="FS269">
            <v>866615.71133146936</v>
          </cell>
          <cell r="FT269">
            <v>21349.999999999996</v>
          </cell>
          <cell r="FU269">
            <v>42699.999999999993</v>
          </cell>
          <cell r="FV269">
            <v>53374.999999999985</v>
          </cell>
          <cell r="FW269">
            <v>21349.999999999996</v>
          </cell>
          <cell r="FX269">
            <v>1996224.9999999998</v>
          </cell>
          <cell r="FY269">
            <v>138774.99999999997</v>
          </cell>
          <cell r="FZ269">
            <v>2135000</v>
          </cell>
          <cell r="GA269">
            <v>1129609.2886685305</v>
          </cell>
          <cell r="GB269">
            <v>866615.71133146936</v>
          </cell>
          <cell r="GC269">
            <v>21349.999999999996</v>
          </cell>
          <cell r="GD269">
            <v>42699.999999999993</v>
          </cell>
          <cell r="GE269">
            <v>53374.999999999985</v>
          </cell>
          <cell r="GF269">
            <v>21349.999999999996</v>
          </cell>
          <cell r="GG269">
            <v>1996224.9999999998</v>
          </cell>
          <cell r="GH269">
            <v>138774.99999999997</v>
          </cell>
          <cell r="GI269">
            <v>2135000</v>
          </cell>
        </row>
        <row r="270">
          <cell r="E270" t="str">
            <v>AuditAuditL1</v>
          </cell>
          <cell r="F270" t="str">
            <v>Audits</v>
          </cell>
          <cell r="G270">
            <v>1</v>
          </cell>
          <cell r="H270" t="str">
            <v>Audit</v>
          </cell>
          <cell r="I270" t="str">
            <v>AuditAudit1</v>
          </cell>
          <cell r="J270" t="str">
            <v>Audits</v>
          </cell>
          <cell r="K270" t="str">
            <v>IntAudit TD Audits (Internal)</v>
          </cell>
          <cell r="L270" t="str">
            <v>IntAudit TD Audits (Internal)</v>
          </cell>
          <cell r="M270">
            <v>1</v>
          </cell>
          <cell r="N270">
            <v>62</v>
          </cell>
          <cell r="O270">
            <v>3452977.2680351906</v>
          </cell>
          <cell r="P270">
            <v>3488948.1114964811</v>
          </cell>
          <cell r="Q270">
            <v>3498273.7533386895</v>
          </cell>
          <cell r="R270">
            <v>3508582.5881027267</v>
          </cell>
          <cell r="S270">
            <v>3584646.9718984263</v>
          </cell>
          <cell r="T270">
            <v>3647256.7264379645</v>
          </cell>
          <cell r="U270">
            <v>0.18</v>
          </cell>
          <cell r="V270">
            <v>5.2999999999999999E-2</v>
          </cell>
          <cell r="W270">
            <v>0.01</v>
          </cell>
          <cell r="X270">
            <v>0</v>
          </cell>
          <cell r="Y270">
            <v>3.0000000000000001E-3</v>
          </cell>
          <cell r="Z270">
            <v>0</v>
          </cell>
          <cell r="AA270">
            <v>0.253</v>
          </cell>
          <cell r="AB270">
            <v>0</v>
          </cell>
          <cell r="AC270">
            <v>0.499</v>
          </cell>
          <cell r="AD270">
            <v>0.36072144288577151</v>
          </cell>
          <cell r="AE270">
            <v>0.10621242484969939</v>
          </cell>
          <cell r="AF270">
            <v>2.004008016032064E-2</v>
          </cell>
          <cell r="AG270">
            <v>0</v>
          </cell>
          <cell r="AH270">
            <v>6.0120240480961923E-3</v>
          </cell>
          <cell r="AI270">
            <v>0</v>
          </cell>
          <cell r="AJ270">
            <v>0.50701402805611218</v>
          </cell>
          <cell r="AK270">
            <v>0</v>
          </cell>
          <cell r="AL270">
            <v>1</v>
          </cell>
          <cell r="AM270">
            <v>0.77253218884120178</v>
          </cell>
          <cell r="AN270">
            <v>0.2274678111587983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1</v>
          </cell>
          <cell r="AV270">
            <v>0.75240609975315431</v>
          </cell>
          <cell r="AW270">
            <v>0.22154179603842877</v>
          </cell>
          <cell r="AX270">
            <v>2.004008016032064E-2</v>
          </cell>
          <cell r="AY270">
            <v>0</v>
          </cell>
          <cell r="AZ270">
            <v>6.0120240480961923E-3</v>
          </cell>
          <cell r="BA270">
            <v>0</v>
          </cell>
          <cell r="BB270">
            <v>0.97394789579158303</v>
          </cell>
          <cell r="BC270">
            <v>2.6052104208416832E-2</v>
          </cell>
          <cell r="BD270">
            <v>0.99999999999999989</v>
          </cell>
          <cell r="BE270">
            <v>0.37545064377682402</v>
          </cell>
          <cell r="BF270">
            <v>0.11054935622317595</v>
          </cell>
          <cell r="BG270">
            <v>0.01</v>
          </cell>
          <cell r="BH270">
            <v>0</v>
          </cell>
          <cell r="BI270">
            <v>3.0000000000000001E-3</v>
          </cell>
          <cell r="BJ270">
            <v>0</v>
          </cell>
          <cell r="BK270">
            <v>0.48599999999999999</v>
          </cell>
          <cell r="BL270">
            <v>1.3000000000000001E-2</v>
          </cell>
          <cell r="BM270">
            <v>0.499</v>
          </cell>
          <cell r="BN270">
            <v>1723035.65674956</v>
          </cell>
          <cell r="BO270">
            <v>1740985.1076367442</v>
          </cell>
          <cell r="BP270">
            <v>1745638.602916006</v>
          </cell>
          <cell r="BQ270">
            <v>1750782.7114632607</v>
          </cell>
          <cell r="BR270">
            <v>1788738.8389773148</v>
          </cell>
          <cell r="BS270">
            <v>1819981.1064925443</v>
          </cell>
          <cell r="BT270">
            <v>621535.90824633418</v>
          </cell>
          <cell r="BU270">
            <v>183007.79520586508</v>
          </cell>
          <cell r="BV270">
            <v>34529.772680351904</v>
          </cell>
          <cell r="BW270">
            <v>0</v>
          </cell>
          <cell r="BX270">
            <v>10358.93180410557</v>
          </cell>
          <cell r="BY270">
            <v>0</v>
          </cell>
          <cell r="BZ270">
            <v>873603.24881290307</v>
          </cell>
          <cell r="CA270">
            <v>0</v>
          </cell>
          <cell r="CB270">
            <v>804543.70345219923</v>
          </cell>
          <cell r="CC270">
            <v>44888.70448445747</v>
          </cell>
          <cell r="CD270">
            <v>1723035.6567495596</v>
          </cell>
          <cell r="CE270">
            <v>628010.66006936657</v>
          </cell>
          <cell r="CF270">
            <v>184914.24990931351</v>
          </cell>
          <cell r="CG270">
            <v>34889.481114964809</v>
          </cell>
          <cell r="CH270">
            <v>0</v>
          </cell>
          <cell r="CI270">
            <v>10466.844334489444</v>
          </cell>
          <cell r="CJ270">
            <v>0</v>
          </cell>
          <cell r="CK270">
            <v>882703.87220860971</v>
          </cell>
          <cell r="CL270">
            <v>0</v>
          </cell>
          <cell r="CM270">
            <v>812924.90997868008</v>
          </cell>
          <cell r="CN270">
            <v>45356.325449454249</v>
          </cell>
          <cell r="CO270">
            <v>1740985.1076367442</v>
          </cell>
          <cell r="CP270">
            <v>629689.27560096409</v>
          </cell>
          <cell r="CQ270">
            <v>185408.50892695054</v>
          </cell>
          <cell r="CR270">
            <v>34982.737533386891</v>
          </cell>
          <cell r="CS270">
            <v>0</v>
          </cell>
          <cell r="CT270">
            <v>10494.821260016068</v>
          </cell>
          <cell r="CU270">
            <v>0</v>
          </cell>
          <cell r="CV270">
            <v>885063.25959468831</v>
          </cell>
          <cell r="CW270">
            <v>0</v>
          </cell>
          <cell r="CX270">
            <v>815097.7845279146</v>
          </cell>
          <cell r="CY270">
            <v>45477.558793402961</v>
          </cell>
          <cell r="CZ270">
            <v>1745638.602916006</v>
          </cell>
          <cell r="DA270">
            <v>631544.86585849081</v>
          </cell>
          <cell r="DB270">
            <v>185954.87716944452</v>
          </cell>
          <cell r="DC270">
            <v>35085.825881027267</v>
          </cell>
          <cell r="DD270">
            <v>0</v>
          </cell>
          <cell r="DE270">
            <v>10525.74776430818</v>
          </cell>
          <cell r="DF270">
            <v>0</v>
          </cell>
          <cell r="DG270">
            <v>887671.3947899898</v>
          </cell>
          <cell r="DH270">
            <v>0</v>
          </cell>
          <cell r="DI270">
            <v>817499.74302793527</v>
          </cell>
          <cell r="DJ270">
            <v>45611.573645335448</v>
          </cell>
          <cell r="DK270">
            <v>1750782.7114632605</v>
          </cell>
          <cell r="DL270">
            <v>645236.45494171674</v>
          </cell>
          <cell r="DM270">
            <v>189986.2895106166</v>
          </cell>
          <cell r="DN270">
            <v>35846.469718984263</v>
          </cell>
          <cell r="DO270">
            <v>0</v>
          </cell>
          <cell r="DP270">
            <v>10753.940915695279</v>
          </cell>
          <cell r="DQ270">
            <v>0</v>
          </cell>
          <cell r="DR270">
            <v>906915.68389030173</v>
          </cell>
          <cell r="DS270">
            <v>0</v>
          </cell>
          <cell r="DT270">
            <v>835222.74445233331</v>
          </cell>
          <cell r="DU270">
            <v>46600.410634679545</v>
          </cell>
          <cell r="DV270">
            <v>1788738.8389773145</v>
          </cell>
          <cell r="DW270">
            <v>656506.21075883356</v>
          </cell>
          <cell r="DX270">
            <v>193304.60650121211</v>
          </cell>
          <cell r="DY270">
            <v>36472.567264379642</v>
          </cell>
          <cell r="DZ270">
            <v>0</v>
          </cell>
          <cell r="EA270">
            <v>10941.770179313893</v>
          </cell>
          <cell r="EB270">
            <v>0</v>
          </cell>
          <cell r="EC270">
            <v>922755.95178880496</v>
          </cell>
          <cell r="ED270">
            <v>0</v>
          </cell>
          <cell r="EE270">
            <v>849810.81726004567</v>
          </cell>
          <cell r="EF270">
            <v>47414.337443693534</v>
          </cell>
          <cell r="EG270">
            <v>1819981.1064925441</v>
          </cell>
          <cell r="EH270">
            <v>1296422.5382305512</v>
          </cell>
          <cell r="EI270">
            <v>381724.41403455118</v>
          </cell>
          <cell r="EJ270">
            <v>34529.772680351904</v>
          </cell>
          <cell r="EK270">
            <v>0</v>
          </cell>
          <cell r="EL270">
            <v>10358.93180410557</v>
          </cell>
          <cell r="EM270">
            <v>0</v>
          </cell>
          <cell r="EN270">
            <v>1678146.9522651024</v>
          </cell>
          <cell r="EO270">
            <v>44888.70448445747</v>
          </cell>
          <cell r="EP270">
            <v>1723035.6567495598</v>
          </cell>
          <cell r="EQ270">
            <v>1309927.8145652881</v>
          </cell>
          <cell r="ER270">
            <v>385700.96762200154</v>
          </cell>
          <cell r="ES270">
            <v>34889.481114964809</v>
          </cell>
          <cell r="ET270">
            <v>0</v>
          </cell>
          <cell r="EU270">
            <v>10466.844334489444</v>
          </cell>
          <cell r="EV270">
            <v>0</v>
          </cell>
          <cell r="EW270">
            <v>1695628.7821872896</v>
          </cell>
          <cell r="EX270">
            <v>45356.325449454256</v>
          </cell>
          <cell r="EY270">
            <v>1740985.1076367439</v>
          </cell>
          <cell r="EZ270">
            <v>1313429.1327985774</v>
          </cell>
          <cell r="FA270">
            <v>386731.91132402554</v>
          </cell>
          <cell r="FB270">
            <v>34982.737533386891</v>
          </cell>
          <cell r="FC270">
            <v>0</v>
          </cell>
          <cell r="FD270">
            <v>10494.821260016068</v>
          </cell>
          <cell r="FE270">
            <v>0</v>
          </cell>
          <cell r="FF270">
            <v>1700161.0441226028</v>
          </cell>
          <cell r="FG270">
            <v>45477.558793402961</v>
          </cell>
          <cell r="FH270">
            <v>1745638.6029160058</v>
          </cell>
          <cell r="FI270">
            <v>1317299.591447324</v>
          </cell>
          <cell r="FJ270">
            <v>387871.54637060099</v>
          </cell>
          <cell r="FK270">
            <v>35085.825881027267</v>
          </cell>
          <cell r="FL270">
            <v>0</v>
          </cell>
          <cell r="FM270">
            <v>10525.74776430818</v>
          </cell>
          <cell r="FN270">
            <v>0</v>
          </cell>
          <cell r="FO270">
            <v>1705171.1378179251</v>
          </cell>
          <cell r="FP270">
            <v>45611.573645335448</v>
          </cell>
          <cell r="FQ270">
            <v>1750782.7114632605</v>
          </cell>
          <cell r="FR270">
            <v>1345858.013311907</v>
          </cell>
          <cell r="FS270">
            <v>396280.41503072815</v>
          </cell>
          <cell r="FT270">
            <v>35846.469718984263</v>
          </cell>
          <cell r="FU270">
            <v>0</v>
          </cell>
          <cell r="FV270">
            <v>10753.940915695279</v>
          </cell>
          <cell r="FW270">
            <v>0</v>
          </cell>
          <cell r="FX270">
            <v>1742138.428342635</v>
          </cell>
          <cell r="FY270">
            <v>46600.410634679538</v>
          </cell>
          <cell r="FZ270">
            <v>1788738.8389773145</v>
          </cell>
          <cell r="GA270">
            <v>1369364.8859604856</v>
          </cell>
          <cell r="GB270">
            <v>403201.88308836514</v>
          </cell>
          <cell r="GC270">
            <v>36472.567264379642</v>
          </cell>
          <cell r="GD270">
            <v>0</v>
          </cell>
          <cell r="GE270">
            <v>10941.770179313893</v>
          </cell>
          <cell r="GF270">
            <v>0</v>
          </cell>
          <cell r="GG270">
            <v>1772566.7690488505</v>
          </cell>
          <cell r="GH270">
            <v>47414.337443693534</v>
          </cell>
          <cell r="GI270">
            <v>1819981.1064925441</v>
          </cell>
        </row>
        <row r="271">
          <cell r="E271" t="str">
            <v>AuditAuditL2</v>
          </cell>
          <cell r="F271" t="str">
            <v>Purchasing</v>
          </cell>
          <cell r="G271">
            <v>2</v>
          </cell>
          <cell r="H271" t="str">
            <v>Audit</v>
          </cell>
          <cell r="I271" t="str">
            <v>AuditAudit2</v>
          </cell>
          <cell r="J271" t="str">
            <v>Purchasing</v>
          </cell>
          <cell r="K271" t="str">
            <v>Oper Maint Cap</v>
          </cell>
          <cell r="L271" t="str">
            <v>Oper Maint Cap</v>
          </cell>
          <cell r="M271">
            <v>1</v>
          </cell>
          <cell r="N271">
            <v>23</v>
          </cell>
          <cell r="O271">
            <v>3452977.2680351906</v>
          </cell>
          <cell r="P271">
            <v>3488948.1114964811</v>
          </cell>
          <cell r="Q271">
            <v>3498273.7533386895</v>
          </cell>
          <cell r="R271">
            <v>3508582.5881027267</v>
          </cell>
          <cell r="S271">
            <v>3584646.9718984263</v>
          </cell>
          <cell r="T271">
            <v>3647256.7264379645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6.5000000000000002E-2</v>
          </cell>
          <cell r="AC271">
            <v>6.5000000000000002E-2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1</v>
          </cell>
          <cell r="AL271">
            <v>1</v>
          </cell>
          <cell r="AM271">
            <v>0.53731577927142671</v>
          </cell>
          <cell r="AN271">
            <v>0.40147434386612124</v>
          </cell>
          <cell r="AO271">
            <v>2.7881614621543347E-2</v>
          </cell>
          <cell r="AP271">
            <v>2.2194124370657757E-2</v>
          </cell>
          <cell r="AQ271">
            <v>1.1134137870251113E-2</v>
          </cell>
          <cell r="AR271">
            <v>0</v>
          </cell>
          <cell r="AS271">
            <v>0.93879012313754795</v>
          </cell>
          <cell r="AT271">
            <v>6.1209876862452217E-2</v>
          </cell>
          <cell r="AU271">
            <v>1.0000000000000002</v>
          </cell>
          <cell r="AV271">
            <v>0.53731577927142671</v>
          </cell>
          <cell r="AW271">
            <v>0.40147434386612124</v>
          </cell>
          <cell r="AX271">
            <v>2.7881614621543347E-2</v>
          </cell>
          <cell r="AY271">
            <v>2.2194124370657757E-2</v>
          </cell>
          <cell r="AZ271">
            <v>1.1134137870251113E-2</v>
          </cell>
          <cell r="BA271">
            <v>0</v>
          </cell>
          <cell r="BB271">
            <v>0.93879012313754795</v>
          </cell>
          <cell r="BC271">
            <v>6.1209876862452217E-2</v>
          </cell>
          <cell r="BD271">
            <v>1.0000000000000002</v>
          </cell>
          <cell r="BE271">
            <v>3.4925525652642737E-2</v>
          </cell>
          <cell r="BF271">
            <v>2.6095832351297883E-2</v>
          </cell>
          <cell r="BG271">
            <v>1.8123049504003175E-3</v>
          </cell>
          <cell r="BH271">
            <v>1.4426180840927544E-3</v>
          </cell>
          <cell r="BI271">
            <v>7.2371896156632237E-4</v>
          </cell>
          <cell r="BJ271">
            <v>0</v>
          </cell>
          <cell r="BK271">
            <v>6.1021358003940623E-2</v>
          </cell>
          <cell r="BL271">
            <v>3.9786419960593945E-3</v>
          </cell>
          <cell r="BM271">
            <v>6.5000000000000016E-2</v>
          </cell>
          <cell r="BN271">
            <v>224443.52242228741</v>
          </cell>
          <cell r="BO271">
            <v>226781.62724727127</v>
          </cell>
          <cell r="BP271">
            <v>227387.79396701482</v>
          </cell>
          <cell r="BQ271">
            <v>228057.86822667724</v>
          </cell>
          <cell r="BR271">
            <v>233002.05317339773</v>
          </cell>
          <cell r="BS271">
            <v>237071.6872184677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224443.52242228741</v>
          </cell>
          <cell r="CB271">
            <v>0</v>
          </cell>
          <cell r="CC271">
            <v>0</v>
          </cell>
          <cell r="CD271">
            <v>224443.52242228741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226781.62724727127</v>
          </cell>
          <cell r="CM271">
            <v>0</v>
          </cell>
          <cell r="CN271">
            <v>0</v>
          </cell>
          <cell r="CO271">
            <v>226781.62724727127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227387.79396701482</v>
          </cell>
          <cell r="CX271">
            <v>0</v>
          </cell>
          <cell r="CY271">
            <v>0</v>
          </cell>
          <cell r="CZ271">
            <v>227387.79396701482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228057.86822667724</v>
          </cell>
          <cell r="DI271">
            <v>0</v>
          </cell>
          <cell r="DJ271">
            <v>0</v>
          </cell>
          <cell r="DK271">
            <v>228057.86822667724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233002.05317339773</v>
          </cell>
          <cell r="DT271">
            <v>0</v>
          </cell>
          <cell r="DU271">
            <v>0</v>
          </cell>
          <cell r="DV271">
            <v>233002.05317339773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237071.6872184677</v>
          </cell>
          <cell r="EE271">
            <v>0</v>
          </cell>
          <cell r="EF271">
            <v>0</v>
          </cell>
          <cell r="EG271">
            <v>237071.6872184677</v>
          </cell>
          <cell r="EH271">
            <v>120597.0461527553</v>
          </cell>
          <cell r="EI271">
            <v>90108.315899488909</v>
          </cell>
          <cell r="EJ271">
            <v>6257.8477964799404</v>
          </cell>
          <cell r="EK271">
            <v>4981.3274508287595</v>
          </cell>
          <cell r="EL271">
            <v>2498.9851227345453</v>
          </cell>
          <cell r="EM271">
            <v>0</v>
          </cell>
          <cell r="EN271">
            <v>210705.36205224419</v>
          </cell>
          <cell r="EO271">
            <v>13738.160370043246</v>
          </cell>
          <cell r="EP271">
            <v>224443.52242228747</v>
          </cell>
          <cell r="EQ271">
            <v>121853.34676880977</v>
          </cell>
          <cell r="ER271">
            <v>91047.004999989513</v>
          </cell>
          <cell r="ES271">
            <v>6323.0379341549115</v>
          </cell>
          <cell r="ET271">
            <v>5033.2196401060864</v>
          </cell>
          <cell r="EU271">
            <v>2525.0179042110149</v>
          </cell>
          <cell r="EV271">
            <v>0</v>
          </cell>
          <cell r="EW271">
            <v>212900.3517687993</v>
          </cell>
          <cell r="EX271">
            <v>13881.275478472013</v>
          </cell>
          <cell r="EY271">
            <v>226781.62724727133</v>
          </cell>
          <cell r="EZ271">
            <v>122179.04971219719</v>
          </cell>
          <cell r="FA271">
            <v>91290.365386072037</v>
          </cell>
          <cell r="FB271">
            <v>6339.9388410312067</v>
          </cell>
          <cell r="FC271">
            <v>5046.6729796734289</v>
          </cell>
          <cell r="FD271">
            <v>2531.7670480409975</v>
          </cell>
          <cell r="FE271">
            <v>0</v>
          </cell>
          <cell r="FF271">
            <v>213469.41509826924</v>
          </cell>
          <cell r="FG271">
            <v>13918.378868745633</v>
          </cell>
          <cell r="FH271">
            <v>227387.79396701488</v>
          </cell>
          <cell r="FI271">
            <v>122539.09118519742</v>
          </cell>
          <cell r="FJ271">
            <v>91559.383009811587</v>
          </cell>
          <cell r="FK271">
            <v>6358.6215933069298</v>
          </cell>
          <cell r="FL271">
            <v>5061.5446911299523</v>
          </cell>
          <cell r="FM271">
            <v>2539.2277472313849</v>
          </cell>
          <cell r="FN271">
            <v>0</v>
          </cell>
          <cell r="FO271">
            <v>214098.47419500901</v>
          </cell>
          <cell r="FP271">
            <v>13959.394031668267</v>
          </cell>
          <cell r="FQ271">
            <v>228057.8682266773</v>
          </cell>
          <cell r="FR271">
            <v>125195.6797727066</v>
          </cell>
          <cell r="FS271">
            <v>93544.346417248948</v>
          </cell>
          <cell r="FT271">
            <v>6496.473452609026</v>
          </cell>
          <cell r="FU271">
            <v>5171.2765467490008</v>
          </cell>
          <cell r="FV271">
            <v>2594.2769840841911</v>
          </cell>
          <cell r="FW271">
            <v>0</v>
          </cell>
          <cell r="FX271">
            <v>218740.02618995553</v>
          </cell>
          <cell r="FY271">
            <v>14262.026983442218</v>
          </cell>
          <cell r="FZ271">
            <v>233002.05317339778</v>
          </cell>
          <cell r="GA271">
            <v>127382.35836098291</v>
          </cell>
          <cell r="GB271">
            <v>95178.200075268644</v>
          </cell>
          <cell r="GC271">
            <v>6609.9414207043801</v>
          </cell>
          <cell r="GD271">
            <v>5261.5985108883469</v>
          </cell>
          <cell r="GE271">
            <v>2639.5888506234678</v>
          </cell>
          <cell r="GF271">
            <v>0</v>
          </cell>
          <cell r="GG271">
            <v>222560.55843625154</v>
          </cell>
          <cell r="GH271">
            <v>14511.128782216196</v>
          </cell>
          <cell r="GI271">
            <v>237071.68721846776</v>
          </cell>
        </row>
        <row r="272">
          <cell r="E272" t="str">
            <v>AuditAuditL3</v>
          </cell>
          <cell r="F272" t="str">
            <v>IMIT</v>
          </cell>
          <cell r="G272">
            <v>3</v>
          </cell>
          <cell r="H272" t="str">
            <v>Audit</v>
          </cell>
          <cell r="I272" t="str">
            <v>AuditAudit3</v>
          </cell>
          <cell r="J272" t="str">
            <v>IMIT</v>
          </cell>
          <cell r="K272" t="str">
            <v>BIT (Internal)</v>
          </cell>
          <cell r="L272" t="str">
            <v>BIT (Internal)</v>
          </cell>
          <cell r="M272">
            <v>3</v>
          </cell>
          <cell r="N272">
            <v>67</v>
          </cell>
          <cell r="O272">
            <v>3452977.2680351906</v>
          </cell>
          <cell r="P272">
            <v>3488948.1114964811</v>
          </cell>
          <cell r="Q272">
            <v>3498273.7533386895</v>
          </cell>
          <cell r="R272">
            <v>3508582.5881027267</v>
          </cell>
          <cell r="S272">
            <v>3584646.9718984263</v>
          </cell>
          <cell r="T272">
            <v>3647256.7264379645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0.20799999999999999</v>
          </cell>
          <cell r="AC272">
            <v>0.20799999999999999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</v>
          </cell>
          <cell r="AL272">
            <v>1</v>
          </cell>
          <cell r="AM272">
            <v>0.56104738865956649</v>
          </cell>
          <cell r="AN272">
            <v>0.43895261134043356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1</v>
          </cell>
          <cell r="AT272">
            <v>0</v>
          </cell>
          <cell r="AU272">
            <v>1</v>
          </cell>
          <cell r="AV272">
            <v>0.56104738865956649</v>
          </cell>
          <cell r="AW272">
            <v>0.43895261134043356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1</v>
          </cell>
          <cell r="BC272">
            <v>0</v>
          </cell>
          <cell r="BD272">
            <v>1</v>
          </cell>
          <cell r="BE272">
            <v>0.11669785684118983</v>
          </cell>
          <cell r="BF272">
            <v>9.1302143158810176E-2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0.20800000000000002</v>
          </cell>
          <cell r="BL272">
            <v>0</v>
          </cell>
          <cell r="BM272">
            <v>0.20800000000000002</v>
          </cell>
          <cell r="BN272">
            <v>718219.27175131964</v>
          </cell>
          <cell r="BO272">
            <v>725701.20719126798</v>
          </cell>
          <cell r="BP272">
            <v>727640.94069444737</v>
          </cell>
          <cell r="BQ272">
            <v>729785.17832536716</v>
          </cell>
          <cell r="BR272">
            <v>745606.57015487261</v>
          </cell>
          <cell r="BS272">
            <v>758629.39909909654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718219.27175131964</v>
          </cell>
          <cell r="CB272">
            <v>0</v>
          </cell>
          <cell r="CC272">
            <v>0</v>
          </cell>
          <cell r="CD272">
            <v>718219.27175131964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725701.20719126798</v>
          </cell>
          <cell r="CM272">
            <v>0</v>
          </cell>
          <cell r="CN272">
            <v>0</v>
          </cell>
          <cell r="CO272">
            <v>725701.20719126798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727640.94069444737</v>
          </cell>
          <cell r="CX272">
            <v>0</v>
          </cell>
          <cell r="CY272">
            <v>0</v>
          </cell>
          <cell r="CZ272">
            <v>727640.94069444737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729785.17832536716</v>
          </cell>
          <cell r="DI272">
            <v>0</v>
          </cell>
          <cell r="DJ272">
            <v>0</v>
          </cell>
          <cell r="DK272">
            <v>729785.17832536716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745606.57015487261</v>
          </cell>
          <cell r="DT272">
            <v>0</v>
          </cell>
          <cell r="DU272">
            <v>0</v>
          </cell>
          <cell r="DV272">
            <v>745606.57015487261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758629.39909909654</v>
          </cell>
          <cell r="EE272">
            <v>0</v>
          </cell>
          <cell r="EF272">
            <v>0</v>
          </cell>
          <cell r="EG272">
            <v>758629.39909909654</v>
          </cell>
          <cell r="EH272">
            <v>402955.04690105346</v>
          </cell>
          <cell r="EI272">
            <v>315264.22485026624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718219.27175131964</v>
          </cell>
          <cell r="EO272">
            <v>0</v>
          </cell>
          <cell r="EP272">
            <v>718219.27175131964</v>
          </cell>
          <cell r="EQ272">
            <v>407152.76724175591</v>
          </cell>
          <cell r="ER272">
            <v>318548.43994951213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725701.20719126798</v>
          </cell>
          <cell r="EX272">
            <v>0</v>
          </cell>
          <cell r="EY272">
            <v>725701.20719126798</v>
          </cell>
          <cell r="EZ272">
            <v>408241.04965841019</v>
          </cell>
          <cell r="FA272">
            <v>319399.89103603724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727640.94069444737</v>
          </cell>
          <cell r="FG272">
            <v>0</v>
          </cell>
          <cell r="FH272">
            <v>727640.94069444737</v>
          </cell>
          <cell r="FI272">
            <v>409444.0685819033</v>
          </cell>
          <cell r="FJ272">
            <v>320341.10974346387</v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729785.17832536716</v>
          </cell>
          <cell r="FP272">
            <v>0</v>
          </cell>
          <cell r="FQ272">
            <v>729785.17832536716</v>
          </cell>
          <cell r="FR272">
            <v>418320.61915280716</v>
          </cell>
          <cell r="FS272">
            <v>327285.9510020655</v>
          </cell>
          <cell r="FT272">
            <v>0</v>
          </cell>
          <cell r="FU272">
            <v>0</v>
          </cell>
          <cell r="FV272">
            <v>0</v>
          </cell>
          <cell r="FW272">
            <v>0</v>
          </cell>
          <cell r="FX272">
            <v>745606.57015487261</v>
          </cell>
          <cell r="FY272">
            <v>0</v>
          </cell>
          <cell r="FZ272">
            <v>745606.57015487261</v>
          </cell>
          <cell r="GA272">
            <v>425627.04332492419</v>
          </cell>
          <cell r="GB272">
            <v>333002.35577417241</v>
          </cell>
          <cell r="GC272">
            <v>0</v>
          </cell>
          <cell r="GD272">
            <v>0</v>
          </cell>
          <cell r="GE272">
            <v>0</v>
          </cell>
          <cell r="GF272">
            <v>0</v>
          </cell>
          <cell r="GG272">
            <v>758629.39909909654</v>
          </cell>
          <cell r="GH272">
            <v>0</v>
          </cell>
          <cell r="GI272">
            <v>758629.39909909654</v>
          </cell>
        </row>
        <row r="273">
          <cell r="E273" t="str">
            <v>AuditAuditL4</v>
          </cell>
          <cell r="F273" t="str">
            <v>Human Resources</v>
          </cell>
          <cell r="G273">
            <v>4</v>
          </cell>
          <cell r="H273" t="str">
            <v>Audit</v>
          </cell>
          <cell r="I273" t="str">
            <v>AuditAudit4</v>
          </cell>
          <cell r="J273" t="str">
            <v>Human Resources</v>
          </cell>
          <cell r="K273" t="str">
            <v>HR Dept. Labor (Internal)</v>
          </cell>
          <cell r="L273" t="str">
            <v>HR Dept. Labor (Internal)</v>
          </cell>
          <cell r="M273">
            <v>3</v>
          </cell>
          <cell r="N273">
            <v>59</v>
          </cell>
          <cell r="O273">
            <v>3452977.2680351906</v>
          </cell>
          <cell r="P273">
            <v>3488948.1114964811</v>
          </cell>
          <cell r="Q273">
            <v>3498273.7533386895</v>
          </cell>
          <cell r="R273">
            <v>3508582.5881027267</v>
          </cell>
          <cell r="S273">
            <v>3584646.9718984263</v>
          </cell>
          <cell r="T273">
            <v>3647256.7264379645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3.5999999999999997E-2</v>
          </cell>
          <cell r="AC273">
            <v>3.5999999999999997E-2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</v>
          </cell>
          <cell r="AL273">
            <v>1</v>
          </cell>
          <cell r="AM273">
            <v>0.53406481179622722</v>
          </cell>
          <cell r="AN273">
            <v>0.44278704005562464</v>
          </cell>
          <cell r="AO273">
            <v>1.5681003584229389E-2</v>
          </cell>
          <cell r="AP273">
            <v>0</v>
          </cell>
          <cell r="AQ273">
            <v>7.4671445639187565E-3</v>
          </cell>
          <cell r="AR273">
            <v>0</v>
          </cell>
          <cell r="AS273">
            <v>0.97685185185185186</v>
          </cell>
          <cell r="AT273">
            <v>2.3148148148148147E-2</v>
          </cell>
          <cell r="AU273">
            <v>1</v>
          </cell>
          <cell r="AV273">
            <v>0.53406481179622722</v>
          </cell>
          <cell r="AW273">
            <v>0.44278704005562464</v>
          </cell>
          <cell r="AX273">
            <v>1.5681003584229389E-2</v>
          </cell>
          <cell r="AY273">
            <v>0</v>
          </cell>
          <cell r="AZ273">
            <v>7.4671445639187565E-3</v>
          </cell>
          <cell r="BA273">
            <v>0</v>
          </cell>
          <cell r="BB273">
            <v>0.97685185185185186</v>
          </cell>
          <cell r="BC273">
            <v>2.3148148148148147E-2</v>
          </cell>
          <cell r="BD273">
            <v>1</v>
          </cell>
          <cell r="BE273">
            <v>1.9226333224664178E-2</v>
          </cell>
          <cell r="BF273">
            <v>1.5940333442002484E-2</v>
          </cell>
          <cell r="BG273">
            <v>5.6451612903225801E-4</v>
          </cell>
          <cell r="BH273">
            <v>0</v>
          </cell>
          <cell r="BI273">
            <v>2.6881720430107521E-4</v>
          </cell>
          <cell r="BJ273">
            <v>0</v>
          </cell>
          <cell r="BK273">
            <v>3.5166666666666666E-2</v>
          </cell>
          <cell r="BL273">
            <v>8.3333333333333328E-4</v>
          </cell>
          <cell r="BM273">
            <v>3.5999999999999997E-2</v>
          </cell>
          <cell r="BN273">
            <v>124307.18164926686</v>
          </cell>
          <cell r="BO273">
            <v>125602.13201387331</v>
          </cell>
          <cell r="BP273">
            <v>125937.85512019281</v>
          </cell>
          <cell r="BQ273">
            <v>126308.97317169815</v>
          </cell>
          <cell r="BR273">
            <v>129047.29098834333</v>
          </cell>
          <cell r="BS273">
            <v>131301.24215176672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124307.18164926686</v>
          </cell>
          <cell r="CB273">
            <v>0</v>
          </cell>
          <cell r="CC273">
            <v>0</v>
          </cell>
          <cell r="CD273">
            <v>124307.18164926686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125602.13201387331</v>
          </cell>
          <cell r="CM273">
            <v>0</v>
          </cell>
          <cell r="CN273">
            <v>0</v>
          </cell>
          <cell r="CO273">
            <v>125602.13201387331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125937.85512019281</v>
          </cell>
          <cell r="CX273">
            <v>0</v>
          </cell>
          <cell r="CY273">
            <v>0</v>
          </cell>
          <cell r="CZ273">
            <v>125937.85512019281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126308.97317169815</v>
          </cell>
          <cell r="DI273">
            <v>0</v>
          </cell>
          <cell r="DJ273">
            <v>0</v>
          </cell>
          <cell r="DK273">
            <v>126308.97317169815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129047.29098834333</v>
          </cell>
          <cell r="DT273">
            <v>0</v>
          </cell>
          <cell r="DU273">
            <v>0</v>
          </cell>
          <cell r="DV273">
            <v>129047.29098834333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131301.24215176672</v>
          </cell>
          <cell r="EE273">
            <v>0</v>
          </cell>
          <cell r="EF273">
            <v>0</v>
          </cell>
          <cell r="EG273">
            <v>131301.24215176672</v>
          </cell>
          <cell r="EH273">
            <v>66388.091572435136</v>
          </cell>
          <cell r="EI273">
            <v>55041.609020135729</v>
          </cell>
          <cell r="EJ273">
            <v>1949.2613609876073</v>
          </cell>
          <cell r="EK273">
            <v>0</v>
          </cell>
          <cell r="EL273">
            <v>928.21969570838439</v>
          </cell>
          <cell r="EM273">
            <v>0</v>
          </cell>
          <cell r="EN273">
            <v>121429.70059257087</v>
          </cell>
          <cell r="EO273">
            <v>2877.4810566959918</v>
          </cell>
          <cell r="EP273">
            <v>124307.18164926686</v>
          </cell>
          <cell r="EQ273">
            <v>67079.678995194132</v>
          </cell>
          <cell r="ER273">
            <v>55614.996259098778</v>
          </cell>
          <cell r="ES273">
            <v>1969.5674822964004</v>
          </cell>
          <cell r="ET273">
            <v>0</v>
          </cell>
          <cell r="EU273">
            <v>937.88927728400017</v>
          </cell>
          <cell r="EV273">
            <v>0</v>
          </cell>
          <cell r="EW273">
            <v>122694.67525429292</v>
          </cell>
          <cell r="EX273">
            <v>2907.4567595804006</v>
          </cell>
          <cell r="EY273">
            <v>125602.13201387331</v>
          </cell>
          <cell r="EZ273">
            <v>67258.976892786304</v>
          </cell>
          <cell r="FA273">
            <v>55763.650099624261</v>
          </cell>
          <cell r="FB273">
            <v>1974.8319575299049</v>
          </cell>
          <cell r="FC273">
            <v>0</v>
          </cell>
          <cell r="FD273">
            <v>940.39617025233565</v>
          </cell>
          <cell r="FE273">
            <v>0</v>
          </cell>
          <cell r="FF273">
            <v>123022.62699241057</v>
          </cell>
          <cell r="FG273">
            <v>2915.2281277822408</v>
          </cell>
          <cell r="FH273">
            <v>125937.85512019281</v>
          </cell>
          <cell r="FI273">
            <v>67457.177985117683</v>
          </cell>
          <cell r="FJ273">
            <v>55927.976363161528</v>
          </cell>
          <cell r="FK273">
            <v>1980.6514610257325</v>
          </cell>
          <cell r="FL273">
            <v>0</v>
          </cell>
          <cell r="FM273">
            <v>943.16736239320585</v>
          </cell>
          <cell r="FN273">
            <v>0</v>
          </cell>
          <cell r="FO273">
            <v>123385.1543482792</v>
          </cell>
          <cell r="FP273">
            <v>2923.8188234189383</v>
          </cell>
          <cell r="FQ273">
            <v>126308.97317169815</v>
          </cell>
          <cell r="FR273">
            <v>68919.617174502549</v>
          </cell>
          <cell r="FS273">
            <v>57140.468003925424</v>
          </cell>
          <cell r="FT273">
            <v>2023.5910325233049</v>
          </cell>
          <cell r="FU273">
            <v>0</v>
          </cell>
          <cell r="FV273">
            <v>963.61477739204986</v>
          </cell>
          <cell r="FW273">
            <v>0</v>
          </cell>
          <cell r="FX273">
            <v>126060.08517842798</v>
          </cell>
          <cell r="FY273">
            <v>2987.2058099153546</v>
          </cell>
          <cell r="FZ273">
            <v>129047.29098834333</v>
          </cell>
          <cell r="GA273">
            <v>70123.373178394148</v>
          </cell>
          <cell r="GB273">
            <v>58138.488368007602</v>
          </cell>
          <cell r="GC273">
            <v>2058.9352487956248</v>
          </cell>
          <cell r="GD273">
            <v>0</v>
          </cell>
          <cell r="GE273">
            <v>980.44535656934522</v>
          </cell>
          <cell r="GF273">
            <v>0</v>
          </cell>
          <cell r="GG273">
            <v>128261.86154640175</v>
          </cell>
          <cell r="GH273">
            <v>3039.3806053649705</v>
          </cell>
          <cell r="GI273">
            <v>131301.24215176672</v>
          </cell>
        </row>
        <row r="274">
          <cell r="E274" t="str">
            <v>AuditAuditL5</v>
          </cell>
          <cell r="F274" t="str">
            <v>Finance</v>
          </cell>
          <cell r="G274">
            <v>5</v>
          </cell>
          <cell r="H274" t="str">
            <v>Audit</v>
          </cell>
          <cell r="I274" t="str">
            <v>AuditAudit5</v>
          </cell>
          <cell r="J274" t="str">
            <v>Finance</v>
          </cell>
          <cell r="K274" t="str">
            <v>CFO Group Labor (Internal)</v>
          </cell>
          <cell r="L274" t="str">
            <v>CFO Group Labor (Internal)</v>
          </cell>
          <cell r="M274">
            <v>6</v>
          </cell>
          <cell r="N274">
            <v>48</v>
          </cell>
          <cell r="O274">
            <v>3452977.2680351906</v>
          </cell>
          <cell r="P274">
            <v>3488948.1114964811</v>
          </cell>
          <cell r="Q274">
            <v>3498273.7533386895</v>
          </cell>
          <cell r="R274">
            <v>3508582.5881027267</v>
          </cell>
          <cell r="S274">
            <v>3584646.9718984263</v>
          </cell>
          <cell r="T274">
            <v>3647256.7264379645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7.8E-2</v>
          </cell>
          <cell r="AC274">
            <v>7.8E-2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>
            <v>1</v>
          </cell>
          <cell r="AM274">
            <v>0.5841437591500247</v>
          </cell>
          <cell r="AN274">
            <v>0.38453186475267603</v>
          </cell>
          <cell r="AO274">
            <v>1.0253287105281568E-2</v>
          </cell>
          <cell r="AP274">
            <v>5.2397145305966833E-3</v>
          </cell>
          <cell r="AQ274">
            <v>8.7361263811137381E-3</v>
          </cell>
          <cell r="AR274">
            <v>7.0952480803072567E-3</v>
          </cell>
          <cell r="AS274">
            <v>0.96867562390270079</v>
          </cell>
          <cell r="AT274">
            <v>3.1324376097299246E-2</v>
          </cell>
          <cell r="AU274">
            <v>1</v>
          </cell>
          <cell r="AV274">
            <v>0.5841437591500247</v>
          </cell>
          <cell r="AW274">
            <v>0.38453186475267603</v>
          </cell>
          <cell r="AX274">
            <v>1.0253287105281568E-2</v>
          </cell>
          <cell r="AY274">
            <v>5.2397145305966833E-3</v>
          </cell>
          <cell r="AZ274">
            <v>8.7361263811137381E-3</v>
          </cell>
          <cell r="BA274">
            <v>7.0952480803072567E-3</v>
          </cell>
          <cell r="BB274">
            <v>0.96867562390270079</v>
          </cell>
          <cell r="BC274">
            <v>3.1324376097299246E-2</v>
          </cell>
          <cell r="BD274">
            <v>1</v>
          </cell>
          <cell r="BE274">
            <v>4.5563213213701929E-2</v>
          </cell>
          <cell r="BF274">
            <v>2.9993485450708731E-2</v>
          </cell>
          <cell r="BG274">
            <v>7.9975639421196233E-4</v>
          </cell>
          <cell r="BH274">
            <v>4.086977333865413E-4</v>
          </cell>
          <cell r="BI274">
            <v>6.8141785772687154E-4</v>
          </cell>
          <cell r="BJ274">
            <v>5.5342935026396597E-4</v>
          </cell>
          <cell r="BK274">
            <v>7.5556698664410657E-2</v>
          </cell>
          <cell r="BL274">
            <v>2.4433013355893412E-3</v>
          </cell>
          <cell r="BM274">
            <v>7.8E-2</v>
          </cell>
          <cell r="BN274">
            <v>269332.22690674488</v>
          </cell>
          <cell r="BO274">
            <v>272137.95269672555</v>
          </cell>
          <cell r="BP274">
            <v>272865.35276041779</v>
          </cell>
          <cell r="BQ274">
            <v>273669.44187201269</v>
          </cell>
          <cell r="BR274">
            <v>279602.46380807727</v>
          </cell>
          <cell r="BS274">
            <v>284486.02466216125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269332.22690674488</v>
          </cell>
          <cell r="CB274">
            <v>0</v>
          </cell>
          <cell r="CC274">
            <v>0</v>
          </cell>
          <cell r="CD274">
            <v>269332.22690674488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272137.95269672555</v>
          </cell>
          <cell r="CM274">
            <v>0</v>
          </cell>
          <cell r="CN274">
            <v>0</v>
          </cell>
          <cell r="CO274">
            <v>272137.95269672555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272865.35276041779</v>
          </cell>
          <cell r="CX274">
            <v>0</v>
          </cell>
          <cell r="CY274">
            <v>0</v>
          </cell>
          <cell r="CZ274">
            <v>272865.35276041779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273669.44187201269</v>
          </cell>
          <cell r="DI274">
            <v>0</v>
          </cell>
          <cell r="DJ274">
            <v>0</v>
          </cell>
          <cell r="DK274">
            <v>273669.44187201269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279602.46380807727</v>
          </cell>
          <cell r="DT274">
            <v>0</v>
          </cell>
          <cell r="DU274">
            <v>0</v>
          </cell>
          <cell r="DV274">
            <v>279602.46380807727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284486.02466216125</v>
          </cell>
          <cell r="EE274">
            <v>0</v>
          </cell>
          <cell r="EF274">
            <v>0</v>
          </cell>
          <cell r="EG274">
            <v>284486.02466216125</v>
          </cell>
          <cell r="EH274">
            <v>157328.73948555338</v>
          </cell>
          <cell r="EI274">
            <v>103566.82345044147</v>
          </cell>
          <cell r="EJ274">
            <v>2761.5406491796966</v>
          </cell>
          <cell r="EK274">
            <v>1411.2239828812342</v>
          </cell>
          <cell r="EL274">
            <v>2352.9203727641252</v>
          </cell>
          <cell r="EM274">
            <v>1910.97896592496</v>
          </cell>
          <cell r="EN274">
            <v>260895.56293599488</v>
          </cell>
          <cell r="EO274">
            <v>8436.6639707500162</v>
          </cell>
          <cell r="EP274">
            <v>269332.22690674488</v>
          </cell>
          <cell r="EQ274">
            <v>158967.68669565686</v>
          </cell>
          <cell r="ER274">
            <v>104645.71442044742</v>
          </cell>
          <cell r="ES274">
            <v>2790.3085612430614</v>
          </cell>
          <cell r="ET274">
            <v>1425.9251850718658</v>
          </cell>
          <cell r="EU274">
            <v>2377.4315478561466</v>
          </cell>
          <cell r="EV274">
            <v>1930.8862864501889</v>
          </cell>
          <cell r="EW274">
            <v>263613.40111610427</v>
          </cell>
          <cell r="EX274">
            <v>8524.5515806212625</v>
          </cell>
          <cell r="EY274">
            <v>272137.95269672555</v>
          </cell>
          <cell r="EZ274">
            <v>159392.59290326803</v>
          </cell>
          <cell r="FA274">
            <v>104925.42292336021</v>
          </cell>
          <cell r="FB274">
            <v>2797.7668029364982</v>
          </cell>
          <cell r="FC274">
            <v>1429.7365537551509</v>
          </cell>
          <cell r="FD274">
            <v>2383.7862067421925</v>
          </cell>
          <cell r="FE274">
            <v>1936.0473703557168</v>
          </cell>
          <cell r="FF274">
            <v>264318.01582662825</v>
          </cell>
          <cell r="FG274">
            <v>8547.3369337895583</v>
          </cell>
          <cell r="FH274">
            <v>272865.35276041779</v>
          </cell>
          <cell r="FI274">
            <v>159862.29653960667</v>
          </cell>
          <cell r="FJ274">
            <v>105234.62080886912</v>
          </cell>
          <cell r="FK274">
            <v>2806.0113594559111</v>
          </cell>
          <cell r="FL274">
            <v>1433.9497511570692</v>
          </cell>
          <cell r="FM274">
            <v>2390.8108308427627</v>
          </cell>
          <cell r="FN274">
            <v>1941.7525820811563</v>
          </cell>
          <cell r="FO274">
            <v>265096.91734847578</v>
          </cell>
          <cell r="FP274">
            <v>8572.5245235369002</v>
          </cell>
          <cell r="FQ274">
            <v>273669.44187201269</v>
          </cell>
          <cell r="FR274">
            <v>163328.03427645899</v>
          </cell>
          <cell r="FS274">
            <v>107516.05679756256</v>
          </cell>
          <cell r="FT274">
            <v>2866.8443367683149</v>
          </cell>
          <cell r="FU274">
            <v>1465.0370924058157</v>
          </cell>
          <cell r="FV274">
            <v>2442.6424602981429</v>
          </cell>
          <cell r="FW274">
            <v>1983.8488445834394</v>
          </cell>
          <cell r="FX274">
            <v>270844.09107402159</v>
          </cell>
          <cell r="FY274">
            <v>8758.3727340557125</v>
          </cell>
          <cell r="FZ274">
            <v>279602.46380807727</v>
          </cell>
          <cell r="GA274">
            <v>166180.7358718015</v>
          </cell>
          <cell r="GB274">
            <v>109393.94155941665</v>
          </cell>
          <cell r="GC274">
            <v>2916.9168883013522</v>
          </cell>
          <cell r="GD274">
            <v>1490.6255571740128</v>
          </cell>
          <cell r="GE274">
            <v>2485.3058651092801</v>
          </cell>
          <cell r="GF274">
            <v>2018.4989203584425</v>
          </cell>
          <cell r="GG274">
            <v>275574.67743121815</v>
          </cell>
          <cell r="GH274">
            <v>8911.3472309430872</v>
          </cell>
          <cell r="GI274">
            <v>284486.02466216125</v>
          </cell>
        </row>
        <row r="275">
          <cell r="E275" t="str">
            <v>AuditAuditL6</v>
          </cell>
          <cell r="F275" t="str">
            <v>Customers</v>
          </cell>
          <cell r="G275">
            <v>6</v>
          </cell>
          <cell r="H275" t="str">
            <v>Audit</v>
          </cell>
          <cell r="I275" t="str">
            <v>AuditAudit6</v>
          </cell>
          <cell r="J275" t="str">
            <v>Customers</v>
          </cell>
          <cell r="K275" t="str">
            <v>Total Revenue</v>
          </cell>
          <cell r="L275" t="str">
            <v>Total Revenue</v>
          </cell>
          <cell r="M275">
            <v>1</v>
          </cell>
          <cell r="N275">
            <v>32</v>
          </cell>
          <cell r="O275">
            <v>3452977.2680351906</v>
          </cell>
          <cell r="P275">
            <v>3488948.1114964811</v>
          </cell>
          <cell r="Q275">
            <v>3498273.7533386895</v>
          </cell>
          <cell r="R275">
            <v>3508582.5881027267</v>
          </cell>
          <cell r="S275">
            <v>3584646.9718984263</v>
          </cell>
          <cell r="T275">
            <v>3647256.7264379645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2.5999999999999999E-2</v>
          </cell>
          <cell r="AC275">
            <v>2.5999999999999999E-2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</v>
          </cell>
          <cell r="AL275">
            <v>1</v>
          </cell>
          <cell r="AM275">
            <v>0.24062549736108146</v>
          </cell>
          <cell r="AN275">
            <v>0.65693462313501627</v>
          </cell>
          <cell r="AO275">
            <v>1.3241761311748786E-2</v>
          </cell>
          <cell r="AP275">
            <v>8.0371813736279829E-2</v>
          </cell>
          <cell r="AQ275">
            <v>8.8263044558735005E-3</v>
          </cell>
          <cell r="AR275">
            <v>0</v>
          </cell>
          <cell r="AS275">
            <v>0.89756012049609768</v>
          </cell>
          <cell r="AT275">
            <v>0.10243987950390211</v>
          </cell>
          <cell r="AU275">
            <v>0.99999999999999989</v>
          </cell>
          <cell r="AV275">
            <v>0.24062549736108146</v>
          </cell>
          <cell r="AW275">
            <v>0.65693462313501627</v>
          </cell>
          <cell r="AX275">
            <v>1.3241761311748786E-2</v>
          </cell>
          <cell r="AY275">
            <v>8.0371813736279829E-2</v>
          </cell>
          <cell r="AZ275">
            <v>8.8263044558735005E-3</v>
          </cell>
          <cell r="BA275">
            <v>0</v>
          </cell>
          <cell r="BB275">
            <v>0.89756012049609768</v>
          </cell>
          <cell r="BC275">
            <v>0.10243987950390211</v>
          </cell>
          <cell r="BD275">
            <v>0.99999999999999989</v>
          </cell>
          <cell r="BE275">
            <v>6.256262931388118E-3</v>
          </cell>
          <cell r="BF275">
            <v>1.7080300201510423E-2</v>
          </cell>
          <cell r="BG275">
            <v>3.442857941054684E-4</v>
          </cell>
          <cell r="BH275">
            <v>2.0896671571432753E-3</v>
          </cell>
          <cell r="BI275">
            <v>2.29483915852711E-4</v>
          </cell>
          <cell r="BJ275">
            <v>0</v>
          </cell>
          <cell r="BK275">
            <v>2.3336563132898541E-2</v>
          </cell>
          <cell r="BL275">
            <v>2.6634368671014544E-3</v>
          </cell>
          <cell r="BM275">
            <v>2.5999999999999995E-2</v>
          </cell>
          <cell r="BN275">
            <v>89777.408968914955</v>
          </cell>
          <cell r="BO275">
            <v>90712.650898908498</v>
          </cell>
          <cell r="BP275">
            <v>90955.117586805922</v>
          </cell>
          <cell r="BQ275">
            <v>91223.147290670895</v>
          </cell>
          <cell r="BR275">
            <v>93200.821269359076</v>
          </cell>
          <cell r="BS275">
            <v>94828.674887387067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89777.408968914955</v>
          </cell>
          <cell r="CB275">
            <v>0</v>
          </cell>
          <cell r="CC275">
            <v>0</v>
          </cell>
          <cell r="CD275">
            <v>89777.408968914955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90712.650898908498</v>
          </cell>
          <cell r="CM275">
            <v>0</v>
          </cell>
          <cell r="CN275">
            <v>0</v>
          </cell>
          <cell r="CO275">
            <v>90712.650898908498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90955.117586805922</v>
          </cell>
          <cell r="CX275">
            <v>0</v>
          </cell>
          <cell r="CY275">
            <v>0</v>
          </cell>
          <cell r="CZ275">
            <v>90955.117586805922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91223.147290670895</v>
          </cell>
          <cell r="DI275">
            <v>0</v>
          </cell>
          <cell r="DJ275">
            <v>0</v>
          </cell>
          <cell r="DK275">
            <v>91223.147290670895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93200.821269359076</v>
          </cell>
          <cell r="DT275">
            <v>0</v>
          </cell>
          <cell r="DU275">
            <v>0</v>
          </cell>
          <cell r="DV275">
            <v>93200.821269359076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94828.674887387067</v>
          </cell>
          <cell r="EE275">
            <v>0</v>
          </cell>
          <cell r="EF275">
            <v>0</v>
          </cell>
          <cell r="EG275">
            <v>94828.674887387067</v>
          </cell>
          <cell r="EH275">
            <v>21602.733684934377</v>
          </cell>
          <cell r="EI275">
            <v>58977.888327032379</v>
          </cell>
          <cell r="EJ275">
            <v>1188.8110207536265</v>
          </cell>
          <cell r="EK275">
            <v>7215.5731913754507</v>
          </cell>
          <cell r="EL275">
            <v>792.4027448191116</v>
          </cell>
          <cell r="EM275">
            <v>0</v>
          </cell>
          <cell r="EN275">
            <v>80580.622011966741</v>
          </cell>
          <cell r="EO275">
            <v>9196.7869569481882</v>
          </cell>
          <cell r="EP275">
            <v>89777.40896891494</v>
          </cell>
          <cell r="EQ275">
            <v>21827.776739492012</v>
          </cell>
          <cell r="ER275">
            <v>59592.281131852746</v>
          </cell>
          <cell r="ES275">
            <v>1201.1952711593403</v>
          </cell>
          <cell r="ET275">
            <v>7290.7402815712512</v>
          </cell>
          <cell r="EU275">
            <v>800.65747483313339</v>
          </cell>
          <cell r="EV275">
            <v>0</v>
          </cell>
          <cell r="EW275">
            <v>81420.057871344761</v>
          </cell>
          <cell r="EX275">
            <v>9292.5930275637238</v>
          </cell>
          <cell r="EY275">
            <v>90712.650898908483</v>
          </cell>
          <cell r="EZ275">
            <v>21886.120406860824</v>
          </cell>
          <cell r="FA275">
            <v>59751.565894089435</v>
          </cell>
          <cell r="FB275">
            <v>1204.4059571665282</v>
          </cell>
          <cell r="FC275">
            <v>7310.2277690481951</v>
          </cell>
          <cell r="FD275">
            <v>802.79755964092328</v>
          </cell>
          <cell r="FE275">
            <v>0</v>
          </cell>
          <cell r="FF275">
            <v>81637.686300950256</v>
          </cell>
          <cell r="FG275">
            <v>9317.4312858556459</v>
          </cell>
          <cell r="FH275">
            <v>90955.117586805907</v>
          </cell>
          <cell r="FI275">
            <v>21950.615187660875</v>
          </cell>
          <cell r="FJ275">
            <v>59927.643886586964</v>
          </cell>
          <cell r="FK275">
            <v>1207.955142529567</v>
          </cell>
          <cell r="FL275">
            <v>7331.7698024830215</v>
          </cell>
          <cell r="FM275">
            <v>805.16327141045315</v>
          </cell>
          <cell r="FN275">
            <v>0</v>
          </cell>
          <cell r="FO275">
            <v>81878.259074247835</v>
          </cell>
          <cell r="FP275">
            <v>9344.8882164230417</v>
          </cell>
          <cell r="FQ275">
            <v>91223.14729067088</v>
          </cell>
          <cell r="FR275">
            <v>22426.493972400789</v>
          </cell>
          <cell r="FS275">
            <v>61226.846396460416</v>
          </cell>
          <cell r="FT275">
            <v>1234.1430293078124</v>
          </cell>
          <cell r="FU275">
            <v>7490.7190471292352</v>
          </cell>
          <cell r="FV275">
            <v>822.61882406081372</v>
          </cell>
          <cell r="FW275">
            <v>0</v>
          </cell>
          <cell r="FX275">
            <v>83653.340368861202</v>
          </cell>
          <cell r="FY275">
            <v>9547.4809004978615</v>
          </cell>
          <cell r="FZ275">
            <v>93200.821269359061</v>
          </cell>
          <cell r="GA275">
            <v>22818.19705886981</v>
          </cell>
          <cell r="GB275">
            <v>62296.239799538605</v>
          </cell>
          <cell r="GC275">
            <v>1255.6986783682057</v>
          </cell>
          <cell r="GD275">
            <v>7621.5525949073099</v>
          </cell>
          <cell r="GE275">
            <v>836.986755703124</v>
          </cell>
          <cell r="GF275">
            <v>0</v>
          </cell>
          <cell r="GG275">
            <v>85114.436858408415</v>
          </cell>
          <cell r="GH275">
            <v>9714.2380289786397</v>
          </cell>
          <cell r="GI275">
            <v>94828.674887387053</v>
          </cell>
        </row>
        <row r="276">
          <cell r="E276" t="str">
            <v>AuditAuditL7</v>
          </cell>
          <cell r="F276" t="str">
            <v>Corporate Scorecard</v>
          </cell>
          <cell r="G276">
            <v>7</v>
          </cell>
          <cell r="H276" t="str">
            <v>Audit</v>
          </cell>
          <cell r="I276" t="str">
            <v>AuditAudit7</v>
          </cell>
          <cell r="J276" t="str">
            <v>Corporate Scorecard</v>
          </cell>
          <cell r="K276" t="str">
            <v>IntAudit TD Audits (Internal)</v>
          </cell>
          <cell r="L276" t="str">
            <v>IntAudit TD Audits (Internal)</v>
          </cell>
          <cell r="M276">
            <v>1</v>
          </cell>
          <cell r="N276">
            <v>62</v>
          </cell>
          <cell r="O276">
            <v>3452977.2680351906</v>
          </cell>
          <cell r="P276">
            <v>3488948.1114964811</v>
          </cell>
          <cell r="Q276">
            <v>3498273.7533386895</v>
          </cell>
          <cell r="R276">
            <v>3508582.5881027267</v>
          </cell>
          <cell r="S276">
            <v>3584646.9718984263</v>
          </cell>
          <cell r="T276">
            <v>3647256.7264379645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7.4999999999999997E-2</v>
          </cell>
          <cell r="AC276">
            <v>7.4999999999999997E-2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</v>
          </cell>
          <cell r="AL276">
            <v>1</v>
          </cell>
          <cell r="AM276">
            <v>0.77253218884120178</v>
          </cell>
          <cell r="AN276">
            <v>0.2274678111587983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1</v>
          </cell>
          <cell r="AT276">
            <v>0</v>
          </cell>
          <cell r="AU276">
            <v>1</v>
          </cell>
          <cell r="AV276">
            <v>0.77253218884120178</v>
          </cell>
          <cell r="AW276">
            <v>0.2274678111587983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1</v>
          </cell>
          <cell r="BC276">
            <v>0</v>
          </cell>
          <cell r="BD276">
            <v>1</v>
          </cell>
          <cell r="BE276">
            <v>5.7939914163090134E-2</v>
          </cell>
          <cell r="BF276">
            <v>1.706008583690987E-2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7.5000000000000011E-2</v>
          </cell>
          <cell r="BL276">
            <v>0</v>
          </cell>
          <cell r="BM276">
            <v>7.5000000000000011E-2</v>
          </cell>
          <cell r="BN276">
            <v>258973.2951026393</v>
          </cell>
          <cell r="BO276">
            <v>261671.10836223606</v>
          </cell>
          <cell r="BP276">
            <v>262370.53150040167</v>
          </cell>
          <cell r="BQ276">
            <v>263143.6941077045</v>
          </cell>
          <cell r="BR276">
            <v>268848.52289238194</v>
          </cell>
          <cell r="BS276">
            <v>273544.25448284735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258973.2951026393</v>
          </cell>
          <cell r="CB276">
            <v>0</v>
          </cell>
          <cell r="CC276">
            <v>0</v>
          </cell>
          <cell r="CD276">
            <v>258973.2951026393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261671.10836223606</v>
          </cell>
          <cell r="CM276">
            <v>0</v>
          </cell>
          <cell r="CN276">
            <v>0</v>
          </cell>
          <cell r="CO276">
            <v>261671.10836223606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262370.53150040167</v>
          </cell>
          <cell r="CX276">
            <v>0</v>
          </cell>
          <cell r="CY276">
            <v>0</v>
          </cell>
          <cell r="CZ276">
            <v>262370.53150040167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263143.6941077045</v>
          </cell>
          <cell r="DI276">
            <v>0</v>
          </cell>
          <cell r="DJ276">
            <v>0</v>
          </cell>
          <cell r="DK276">
            <v>263143.6941077045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268848.52289238194</v>
          </cell>
          <cell r="DT276">
            <v>0</v>
          </cell>
          <cell r="DU276">
            <v>0</v>
          </cell>
          <cell r="DV276">
            <v>268848.52289238194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273544.25448284735</v>
          </cell>
          <cell r="EE276">
            <v>0</v>
          </cell>
          <cell r="EF276">
            <v>0</v>
          </cell>
          <cell r="EG276">
            <v>273544.25448284735</v>
          </cell>
          <cell r="EH276">
            <v>200065.20651706043</v>
          </cell>
          <cell r="EI276">
            <v>58908.088585578902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258973.2951026393</v>
          </cell>
          <cell r="EO276">
            <v>0</v>
          </cell>
          <cell r="EP276">
            <v>258973.2951026393</v>
          </cell>
          <cell r="EQ276">
            <v>202149.35409958151</v>
          </cell>
          <cell r="ER276">
            <v>59521.754262654562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261671.10836223606</v>
          </cell>
          <cell r="EX276">
            <v>0</v>
          </cell>
          <cell r="EY276">
            <v>261671.10836223606</v>
          </cell>
          <cell r="EZ276">
            <v>202689.68098743478</v>
          </cell>
          <cell r="FA276">
            <v>59680.850512966907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262370.53150040167</v>
          </cell>
          <cell r="FG276">
            <v>0</v>
          </cell>
          <cell r="FH276">
            <v>262370.53150040167</v>
          </cell>
          <cell r="FI276">
            <v>203286.97398878462</v>
          </cell>
          <cell r="FJ276">
            <v>59856.720118919911</v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263143.6941077045</v>
          </cell>
          <cell r="FP276">
            <v>0</v>
          </cell>
          <cell r="FQ276">
            <v>263143.6941077045</v>
          </cell>
          <cell r="FR276">
            <v>207694.13785677578</v>
          </cell>
          <cell r="FS276">
            <v>61154.385035606196</v>
          </cell>
          <cell r="FT276">
            <v>0</v>
          </cell>
          <cell r="FU276">
            <v>0</v>
          </cell>
          <cell r="FV276">
            <v>0</v>
          </cell>
          <cell r="FW276">
            <v>0</v>
          </cell>
          <cell r="FX276">
            <v>268848.52289238194</v>
          </cell>
          <cell r="FY276">
            <v>0</v>
          </cell>
          <cell r="FZ276">
            <v>268848.52289238194</v>
          </cell>
          <cell r="GA276">
            <v>211321.74166056878</v>
          </cell>
          <cell r="GB276">
            <v>62222.512822278586</v>
          </cell>
          <cell r="GC276">
            <v>0</v>
          </cell>
          <cell r="GD276">
            <v>0</v>
          </cell>
          <cell r="GE276">
            <v>0</v>
          </cell>
          <cell r="GF276">
            <v>0</v>
          </cell>
          <cell r="GG276">
            <v>273544.25448284735</v>
          </cell>
          <cell r="GH276">
            <v>0</v>
          </cell>
          <cell r="GI276">
            <v>273544.25448284735</v>
          </cell>
        </row>
        <row r="277">
          <cell r="E277" t="str">
            <v>AuditAuditL8</v>
          </cell>
          <cell r="F277" t="str">
            <v>Regulatory</v>
          </cell>
          <cell r="G277">
            <v>8</v>
          </cell>
          <cell r="H277" t="str">
            <v>Audit</v>
          </cell>
          <cell r="I277" t="str">
            <v>AuditAudit8</v>
          </cell>
          <cell r="J277" t="str">
            <v>Regulatory</v>
          </cell>
          <cell r="K277" t="str">
            <v>CFORegulatory Labor (Internal)</v>
          </cell>
          <cell r="L277" t="str">
            <v>CFORegulatory Labor (Internal)</v>
          </cell>
          <cell r="M277">
            <v>2</v>
          </cell>
          <cell r="N277">
            <v>57</v>
          </cell>
          <cell r="O277">
            <v>3452977.2680351906</v>
          </cell>
          <cell r="P277">
            <v>3488948.1114964811</v>
          </cell>
          <cell r="Q277">
            <v>3498273.7533386895</v>
          </cell>
          <cell r="R277">
            <v>3508582.5881027267</v>
          </cell>
          <cell r="S277">
            <v>3584646.9718984263</v>
          </cell>
          <cell r="T277">
            <v>3647256.7264379645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1.2999999999999999E-2</v>
          </cell>
          <cell r="AC277">
            <v>1.2999999999999999E-2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</v>
          </cell>
          <cell r="AL277">
            <v>1</v>
          </cell>
          <cell r="AM277">
            <v>0.58624999999999994</v>
          </cell>
          <cell r="AN277">
            <v>0.36325000000000002</v>
          </cell>
          <cell r="AO277">
            <v>0</v>
          </cell>
          <cell r="AP277">
            <v>0</v>
          </cell>
          <cell r="AQ277">
            <v>1.7999999999999999E-2</v>
          </cell>
          <cell r="AR277">
            <v>3.2500000000000001E-2</v>
          </cell>
          <cell r="AS277">
            <v>0.94950000000000001</v>
          </cell>
          <cell r="AT277">
            <v>5.0500000000000003E-2</v>
          </cell>
          <cell r="AU277">
            <v>1</v>
          </cell>
          <cell r="AV277">
            <v>0.58624999999999994</v>
          </cell>
          <cell r="AW277">
            <v>0.36325000000000002</v>
          </cell>
          <cell r="AX277">
            <v>0</v>
          </cell>
          <cell r="AY277">
            <v>0</v>
          </cell>
          <cell r="AZ277">
            <v>1.7999999999999999E-2</v>
          </cell>
          <cell r="BA277">
            <v>3.2500000000000001E-2</v>
          </cell>
          <cell r="BB277">
            <v>0.94950000000000001</v>
          </cell>
          <cell r="BC277">
            <v>5.0500000000000003E-2</v>
          </cell>
          <cell r="BD277">
            <v>1</v>
          </cell>
          <cell r="BE277">
            <v>7.6212499999999987E-3</v>
          </cell>
          <cell r="BF277">
            <v>4.7222499999999999E-3</v>
          </cell>
          <cell r="BG277">
            <v>0</v>
          </cell>
          <cell r="BH277">
            <v>0</v>
          </cell>
          <cell r="BI277">
            <v>2.3399999999999997E-4</v>
          </cell>
          <cell r="BJ277">
            <v>4.2249999999999997E-4</v>
          </cell>
          <cell r="BK277">
            <v>1.2343499999999999E-2</v>
          </cell>
          <cell r="BL277">
            <v>6.5649999999999997E-4</v>
          </cell>
          <cell r="BM277">
            <v>1.2999999999999998E-2</v>
          </cell>
          <cell r="BN277">
            <v>44888.704484457478</v>
          </cell>
          <cell r="BO277">
            <v>45356.325449454249</v>
          </cell>
          <cell r="BP277">
            <v>45477.558793402961</v>
          </cell>
          <cell r="BQ277">
            <v>45611.573645335448</v>
          </cell>
          <cell r="BR277">
            <v>46600.410634679538</v>
          </cell>
          <cell r="BS277">
            <v>47414.337443693534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44888.704484457478</v>
          </cell>
          <cell r="CB277">
            <v>0</v>
          </cell>
          <cell r="CC277">
            <v>0</v>
          </cell>
          <cell r="CD277">
            <v>44888.704484457478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45356.325449454249</v>
          </cell>
          <cell r="CM277">
            <v>0</v>
          </cell>
          <cell r="CN277">
            <v>0</v>
          </cell>
          <cell r="CO277">
            <v>45356.325449454249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45477.558793402961</v>
          </cell>
          <cell r="CX277">
            <v>0</v>
          </cell>
          <cell r="CY277">
            <v>0</v>
          </cell>
          <cell r="CZ277">
            <v>45477.558793402961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45611.573645335448</v>
          </cell>
          <cell r="DI277">
            <v>0</v>
          </cell>
          <cell r="DJ277">
            <v>0</v>
          </cell>
          <cell r="DK277">
            <v>45611.573645335448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46600.410634679538</v>
          </cell>
          <cell r="DT277">
            <v>0</v>
          </cell>
          <cell r="DU277">
            <v>0</v>
          </cell>
          <cell r="DV277">
            <v>46600.410634679538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47414.337443693534</v>
          </cell>
          <cell r="EE277">
            <v>0</v>
          </cell>
          <cell r="EF277">
            <v>0</v>
          </cell>
          <cell r="EG277">
            <v>47414.337443693534</v>
          </cell>
          <cell r="EH277">
            <v>26316.003004013193</v>
          </cell>
          <cell r="EI277">
            <v>16305.82190397918</v>
          </cell>
          <cell r="EJ277">
            <v>0</v>
          </cell>
          <cell r="EK277">
            <v>0</v>
          </cell>
          <cell r="EL277">
            <v>807.99668072023451</v>
          </cell>
          <cell r="EM277">
            <v>1458.8828957448682</v>
          </cell>
          <cell r="EN277">
            <v>42621.824907992377</v>
          </cell>
          <cell r="EO277">
            <v>2266.8795764651027</v>
          </cell>
          <cell r="EP277">
            <v>44888.704484457478</v>
          </cell>
          <cell r="EQ277">
            <v>26590.145794742552</v>
          </cell>
          <cell r="ER277">
            <v>16475.685219514256</v>
          </cell>
          <cell r="ES277">
            <v>0</v>
          </cell>
          <cell r="ET277">
            <v>0</v>
          </cell>
          <cell r="EU277">
            <v>816.4138580901764</v>
          </cell>
          <cell r="EV277">
            <v>1474.0805771072633</v>
          </cell>
          <cell r="EW277">
            <v>43065.831014256808</v>
          </cell>
          <cell r="EX277">
            <v>2290.4944351974395</v>
          </cell>
          <cell r="EY277">
            <v>45356.325449454249</v>
          </cell>
          <cell r="EZ277">
            <v>26661.218842632483</v>
          </cell>
          <cell r="FA277">
            <v>16519.723231703625</v>
          </cell>
          <cell r="FB277">
            <v>0</v>
          </cell>
          <cell r="FC277">
            <v>0</v>
          </cell>
          <cell r="FD277">
            <v>818.59605828125325</v>
          </cell>
          <cell r="FE277">
            <v>1478.0206607855962</v>
          </cell>
          <cell r="FF277">
            <v>43180.942074336112</v>
          </cell>
          <cell r="FG277">
            <v>2296.6167190668498</v>
          </cell>
          <cell r="FH277">
            <v>45477.558793402961</v>
          </cell>
          <cell r="FI277">
            <v>26739.785049577902</v>
          </cell>
          <cell r="FJ277">
            <v>16568.404126668102</v>
          </cell>
          <cell r="FK277">
            <v>0</v>
          </cell>
          <cell r="FL277">
            <v>0</v>
          </cell>
          <cell r="FM277">
            <v>821.00832561603795</v>
          </cell>
          <cell r="FN277">
            <v>1482.3761434734022</v>
          </cell>
          <cell r="FO277">
            <v>43308.189176246007</v>
          </cell>
          <cell r="FP277">
            <v>2303.3844690894402</v>
          </cell>
          <cell r="FQ277">
            <v>45611.573645335448</v>
          </cell>
          <cell r="FR277">
            <v>27319.490734580875</v>
          </cell>
          <cell r="FS277">
            <v>16927.599163047344</v>
          </cell>
          <cell r="FT277">
            <v>0</v>
          </cell>
          <cell r="FU277">
            <v>0</v>
          </cell>
          <cell r="FV277">
            <v>838.80739142423158</v>
          </cell>
          <cell r="FW277">
            <v>1514.5133456270851</v>
          </cell>
          <cell r="FX277">
            <v>44247.089897628219</v>
          </cell>
          <cell r="FY277">
            <v>2353.3207370513169</v>
          </cell>
          <cell r="FZ277">
            <v>46600.410634679538</v>
          </cell>
          <cell r="GA277">
            <v>27796.65532636533</v>
          </cell>
          <cell r="GB277">
            <v>17223.258076421676</v>
          </cell>
          <cell r="GC277">
            <v>0</v>
          </cell>
          <cell r="GD277">
            <v>0</v>
          </cell>
          <cell r="GE277">
            <v>853.45807398648356</v>
          </cell>
          <cell r="GF277">
            <v>1540.9659669200398</v>
          </cell>
          <cell r="GG277">
            <v>45019.91340278701</v>
          </cell>
          <cell r="GH277">
            <v>2394.4240409065237</v>
          </cell>
          <cell r="GI277">
            <v>47414.337443693534</v>
          </cell>
        </row>
        <row r="278">
          <cell r="E278" t="str">
            <v>AuditAuditN1</v>
          </cell>
          <cell r="F278" t="str">
            <v>General Departmental Expenses</v>
          </cell>
          <cell r="G278">
            <v>1</v>
          </cell>
          <cell r="H278" t="str">
            <v>Audit</v>
          </cell>
          <cell r="I278" t="str">
            <v>AuditAudit1</v>
          </cell>
          <cell r="J278" t="str">
            <v>General Departmental Expenses</v>
          </cell>
          <cell r="K278" t="str">
            <v>IntAudit Dept. Labor (Internal)</v>
          </cell>
          <cell r="L278" t="str">
            <v>IntAudit Dept. Labor (Internal)</v>
          </cell>
          <cell r="M278">
            <v>8</v>
          </cell>
          <cell r="N278">
            <v>61</v>
          </cell>
          <cell r="O278">
            <v>125000</v>
          </cell>
          <cell r="P278">
            <v>125000</v>
          </cell>
          <cell r="Q278">
            <v>125000</v>
          </cell>
          <cell r="R278">
            <v>125000</v>
          </cell>
          <cell r="S278">
            <v>125000</v>
          </cell>
          <cell r="T278">
            <v>125000</v>
          </cell>
          <cell r="U278">
            <v>0.19</v>
          </cell>
          <cell r="V278">
            <v>8.2000000000000003E-2</v>
          </cell>
          <cell r="W278">
            <v>1.7999999999999999E-2</v>
          </cell>
          <cell r="X278">
            <v>6.0000000000000001E-3</v>
          </cell>
          <cell r="Y278">
            <v>8.0000000000000002E-3</v>
          </cell>
          <cell r="Z278">
            <v>0</v>
          </cell>
          <cell r="AA278">
            <v>0.21299999999999999</v>
          </cell>
          <cell r="AB278">
            <v>0.48299999999999998</v>
          </cell>
          <cell r="AC278">
            <v>1</v>
          </cell>
          <cell r="AD278">
            <v>0.19</v>
          </cell>
          <cell r="AE278">
            <v>8.2000000000000003E-2</v>
          </cell>
          <cell r="AF278">
            <v>1.7999999999999999E-2</v>
          </cell>
          <cell r="AG278">
            <v>6.0000000000000001E-3</v>
          </cell>
          <cell r="AH278">
            <v>8.0000000000000002E-3</v>
          </cell>
          <cell r="AI278">
            <v>0</v>
          </cell>
          <cell r="AJ278">
            <v>0.21299999999999999</v>
          </cell>
          <cell r="AK278">
            <v>0.48299999999999998</v>
          </cell>
          <cell r="AL278">
            <v>1</v>
          </cell>
          <cell r="AM278">
            <v>0.65583315311448553</v>
          </cell>
          <cell r="AN278">
            <v>0.31903667853893164</v>
          </cell>
          <cell r="AO278">
            <v>1.4825507969024126E-2</v>
          </cell>
          <cell r="AP278">
            <v>4.3212532616475566E-3</v>
          </cell>
          <cell r="AQ278">
            <v>5.3765766879901094E-3</v>
          </cell>
          <cell r="AR278">
            <v>6.068304279210154E-4</v>
          </cell>
          <cell r="AS278">
            <v>0.97486983165341723</v>
          </cell>
          <cell r="AT278">
            <v>2.5130168346582805E-2</v>
          </cell>
          <cell r="AU278">
            <v>1</v>
          </cell>
          <cell r="AV278">
            <v>0.65006086309262068</v>
          </cell>
          <cell r="AW278">
            <v>0.30580126559597975</v>
          </cell>
          <cell r="AX278">
            <v>2.516072034903865E-2</v>
          </cell>
          <cell r="AY278">
            <v>8.0871653253757701E-3</v>
          </cell>
          <cell r="AZ278">
            <v>1.0596886540299224E-2</v>
          </cell>
          <cell r="BA278">
            <v>2.9309909668585041E-4</v>
          </cell>
          <cell r="BB278">
            <v>0.95586212868860043</v>
          </cell>
          <cell r="BC278">
            <v>4.4137871311399492E-2</v>
          </cell>
          <cell r="BD278">
            <v>0.99999999999999989</v>
          </cell>
          <cell r="BE278">
            <v>0.65006086309262068</v>
          </cell>
          <cell r="BF278">
            <v>0.30580126559597975</v>
          </cell>
          <cell r="BG278">
            <v>2.516072034903865E-2</v>
          </cell>
          <cell r="BH278">
            <v>8.0871653253757701E-3</v>
          </cell>
          <cell r="BI278">
            <v>1.0596886540299224E-2</v>
          </cell>
          <cell r="BJ278">
            <v>2.9309909668585041E-4</v>
          </cell>
          <cell r="BK278">
            <v>0.95586212868860043</v>
          </cell>
          <cell r="BL278">
            <v>4.4137871311399492E-2</v>
          </cell>
          <cell r="BM278">
            <v>0.99999999999999989</v>
          </cell>
          <cell r="BN278">
            <v>125000</v>
          </cell>
          <cell r="BO278">
            <v>125000</v>
          </cell>
          <cell r="BP278">
            <v>125000</v>
          </cell>
          <cell r="BQ278">
            <v>125000</v>
          </cell>
          <cell r="BR278">
            <v>125000</v>
          </cell>
          <cell r="BS278">
            <v>125000</v>
          </cell>
          <cell r="BT278">
            <v>23750</v>
          </cell>
          <cell r="BU278">
            <v>10250</v>
          </cell>
          <cell r="BV278">
            <v>2250</v>
          </cell>
          <cell r="BW278">
            <v>750</v>
          </cell>
          <cell r="BX278">
            <v>1000</v>
          </cell>
          <cell r="BY278">
            <v>0</v>
          </cell>
          <cell r="BZ278">
            <v>26625</v>
          </cell>
          <cell r="CA278">
            <v>60375</v>
          </cell>
          <cell r="CB278">
            <v>34000</v>
          </cell>
          <cell r="CC278">
            <v>4000</v>
          </cell>
          <cell r="CD278">
            <v>125000</v>
          </cell>
          <cell r="CE278">
            <v>23750</v>
          </cell>
          <cell r="CF278">
            <v>10250</v>
          </cell>
          <cell r="CG278">
            <v>2250</v>
          </cell>
          <cell r="CH278">
            <v>750</v>
          </cell>
          <cell r="CI278">
            <v>1000</v>
          </cell>
          <cell r="CJ278">
            <v>0</v>
          </cell>
          <cell r="CK278">
            <v>26625</v>
          </cell>
          <cell r="CL278">
            <v>60375</v>
          </cell>
          <cell r="CM278">
            <v>34000</v>
          </cell>
          <cell r="CN278">
            <v>4000</v>
          </cell>
          <cell r="CO278">
            <v>125000</v>
          </cell>
          <cell r="CP278">
            <v>23750</v>
          </cell>
          <cell r="CQ278">
            <v>10250</v>
          </cell>
          <cell r="CR278">
            <v>2250</v>
          </cell>
          <cell r="CS278">
            <v>750</v>
          </cell>
          <cell r="CT278">
            <v>1000</v>
          </cell>
          <cell r="CU278">
            <v>0</v>
          </cell>
          <cell r="CV278">
            <v>26625</v>
          </cell>
          <cell r="CW278">
            <v>60375</v>
          </cell>
          <cell r="CX278">
            <v>34000</v>
          </cell>
          <cell r="CY278">
            <v>4000</v>
          </cell>
          <cell r="CZ278">
            <v>125000</v>
          </cell>
          <cell r="DA278">
            <v>23750</v>
          </cell>
          <cell r="DB278">
            <v>10250</v>
          </cell>
          <cell r="DC278">
            <v>2250</v>
          </cell>
          <cell r="DD278">
            <v>750</v>
          </cell>
          <cell r="DE278">
            <v>1000</v>
          </cell>
          <cell r="DF278">
            <v>0</v>
          </cell>
          <cell r="DG278">
            <v>26625</v>
          </cell>
          <cell r="DH278">
            <v>60375</v>
          </cell>
          <cell r="DI278">
            <v>34000</v>
          </cell>
          <cell r="DJ278">
            <v>4000</v>
          </cell>
          <cell r="DK278">
            <v>125000</v>
          </cell>
          <cell r="DL278">
            <v>23750</v>
          </cell>
          <cell r="DM278">
            <v>10250</v>
          </cell>
          <cell r="DN278">
            <v>2250</v>
          </cell>
          <cell r="DO278">
            <v>750</v>
          </cell>
          <cell r="DP278">
            <v>1000</v>
          </cell>
          <cell r="DQ278">
            <v>0</v>
          </cell>
          <cell r="DR278">
            <v>26625</v>
          </cell>
          <cell r="DS278">
            <v>60375</v>
          </cell>
          <cell r="DT278">
            <v>34000</v>
          </cell>
          <cell r="DU278">
            <v>4000</v>
          </cell>
          <cell r="DV278">
            <v>125000</v>
          </cell>
          <cell r="DW278">
            <v>23750</v>
          </cell>
          <cell r="DX278">
            <v>10250</v>
          </cell>
          <cell r="DY278">
            <v>2250</v>
          </cell>
          <cell r="DZ278">
            <v>750</v>
          </cell>
          <cell r="EA278">
            <v>1000</v>
          </cell>
          <cell r="EB278">
            <v>0</v>
          </cell>
          <cell r="EC278">
            <v>26625</v>
          </cell>
          <cell r="ED278">
            <v>60375</v>
          </cell>
          <cell r="EE278">
            <v>34000</v>
          </cell>
          <cell r="EF278">
            <v>4000</v>
          </cell>
          <cell r="EG278">
            <v>125000</v>
          </cell>
          <cell r="EH278">
            <v>81257.607886577578</v>
          </cell>
          <cell r="EI278">
            <v>38225.158199497469</v>
          </cell>
          <cell r="EJ278">
            <v>3145.0900436298311</v>
          </cell>
          <cell r="EK278">
            <v>1010.8956656719713</v>
          </cell>
          <cell r="EL278">
            <v>1324.6108175374029</v>
          </cell>
          <cell r="EM278">
            <v>36.637387085731305</v>
          </cell>
          <cell r="EN278">
            <v>119482.76608607505</v>
          </cell>
          <cell r="EO278">
            <v>5517.2339139249361</v>
          </cell>
          <cell r="EP278">
            <v>124999.99999999999</v>
          </cell>
          <cell r="EQ278">
            <v>81257.607886577578</v>
          </cell>
          <cell r="ER278">
            <v>38225.158199497469</v>
          </cell>
          <cell r="ES278">
            <v>3145.0900436298311</v>
          </cell>
          <cell r="ET278">
            <v>1010.8956656719713</v>
          </cell>
          <cell r="EU278">
            <v>1324.6108175374029</v>
          </cell>
          <cell r="EV278">
            <v>36.637387085731305</v>
          </cell>
          <cell r="EW278">
            <v>119482.76608607505</v>
          </cell>
          <cell r="EX278">
            <v>5517.2339139249361</v>
          </cell>
          <cell r="EY278">
            <v>124999.99999999999</v>
          </cell>
          <cell r="EZ278">
            <v>81257.607886577578</v>
          </cell>
          <cell r="FA278">
            <v>38225.158199497469</v>
          </cell>
          <cell r="FB278">
            <v>3145.0900436298311</v>
          </cell>
          <cell r="FC278">
            <v>1010.8956656719713</v>
          </cell>
          <cell r="FD278">
            <v>1324.6108175374029</v>
          </cell>
          <cell r="FE278">
            <v>36.637387085731305</v>
          </cell>
          <cell r="FF278">
            <v>119482.76608607505</v>
          </cell>
          <cell r="FG278">
            <v>5517.2339139249361</v>
          </cell>
          <cell r="FH278">
            <v>124999.99999999999</v>
          </cell>
          <cell r="FI278">
            <v>81257.607886577578</v>
          </cell>
          <cell r="FJ278">
            <v>38225.158199497469</v>
          </cell>
          <cell r="FK278">
            <v>3145.0900436298311</v>
          </cell>
          <cell r="FL278">
            <v>1010.8956656719713</v>
          </cell>
          <cell r="FM278">
            <v>1324.6108175374029</v>
          </cell>
          <cell r="FN278">
            <v>36.637387085731305</v>
          </cell>
          <cell r="FO278">
            <v>119482.76608607505</v>
          </cell>
          <cell r="FP278">
            <v>5517.2339139249361</v>
          </cell>
          <cell r="FQ278">
            <v>124999.99999999999</v>
          </cell>
          <cell r="FR278">
            <v>81257.607886577578</v>
          </cell>
          <cell r="FS278">
            <v>38225.158199497469</v>
          </cell>
          <cell r="FT278">
            <v>3145.0900436298311</v>
          </cell>
          <cell r="FU278">
            <v>1010.8956656719713</v>
          </cell>
          <cell r="FV278">
            <v>1324.6108175374029</v>
          </cell>
          <cell r="FW278">
            <v>36.637387085731305</v>
          </cell>
          <cell r="FX278">
            <v>119482.76608607505</v>
          </cell>
          <cell r="FY278">
            <v>5517.2339139249361</v>
          </cell>
          <cell r="FZ278">
            <v>124999.99999999999</v>
          </cell>
          <cell r="GA278">
            <v>81257.607886577578</v>
          </cell>
          <cell r="GB278">
            <v>38225.158199497469</v>
          </cell>
          <cell r="GC278">
            <v>3145.0900436298311</v>
          </cell>
          <cell r="GD278">
            <v>1010.8956656719713</v>
          </cell>
          <cell r="GE278">
            <v>1324.6108175374029</v>
          </cell>
          <cell r="GF278">
            <v>36.637387085731305</v>
          </cell>
          <cell r="GG278">
            <v>119482.76608607505</v>
          </cell>
          <cell r="GH278">
            <v>5517.2339139249361</v>
          </cell>
          <cell r="GI278">
            <v>124999.99999999999</v>
          </cell>
        </row>
        <row r="279">
          <cell r="E279" t="str">
            <v>InergiCSO - Customer Support ServicesI1</v>
          </cell>
          <cell r="F279" t="str">
            <v>Inbound calls / correspondence</v>
          </cell>
          <cell r="G279">
            <v>1</v>
          </cell>
          <cell r="H279" t="str">
            <v>CSO - Customer Support Services</v>
          </cell>
          <cell r="I279" t="str">
            <v>InergiCSO - Customer Support Services1</v>
          </cell>
          <cell r="J279" t="str">
            <v>Inbound calls / correspondence</v>
          </cell>
          <cell r="K279" t="str">
            <v>All Direct</v>
          </cell>
          <cell r="L279" t="str">
            <v>All Direct</v>
          </cell>
          <cell r="M279">
            <v>1</v>
          </cell>
          <cell r="N279">
            <v>6</v>
          </cell>
          <cell r="O279">
            <v>40518608.959506497</v>
          </cell>
          <cell r="P279">
            <v>34131392.890837312</v>
          </cell>
          <cell r="Q279">
            <v>34129138.470796123</v>
          </cell>
          <cell r="R279">
            <v>35146548.556403026</v>
          </cell>
          <cell r="S279">
            <v>36113588.678606674</v>
          </cell>
          <cell r="T279">
            <v>37253025.247794129</v>
          </cell>
          <cell r="U279">
            <v>0</v>
          </cell>
          <cell r="V279">
            <v>0.55273899999999998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0.55273899999999998</v>
          </cell>
          <cell r="AD279">
            <v>0</v>
          </cell>
          <cell r="AE279">
            <v>1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1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1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1</v>
          </cell>
          <cell r="BC279">
            <v>0</v>
          </cell>
          <cell r="BD279">
            <v>1</v>
          </cell>
          <cell r="BE279">
            <v>0</v>
          </cell>
          <cell r="BF279">
            <v>0.55273899999999998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0.55273899999999998</v>
          </cell>
          <cell r="BL279">
            <v>0</v>
          </cell>
          <cell r="BM279">
            <v>0.55273899999999998</v>
          </cell>
          <cell r="BN279">
            <v>22396215.39766866</v>
          </cell>
          <cell r="BO279">
            <v>18865751.975088526</v>
          </cell>
          <cell r="BP279">
            <v>18864505.869209379</v>
          </cell>
          <cell r="BQ279">
            <v>19426868.102517653</v>
          </cell>
          <cell r="BR279">
            <v>19961388.892624374</v>
          </cell>
          <cell r="BS279">
            <v>20591199.922440477</v>
          </cell>
          <cell r="BT279">
            <v>0</v>
          </cell>
          <cell r="BU279">
            <v>22396215.39766866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22396215.39766866</v>
          </cell>
          <cell r="CC279">
            <v>0</v>
          </cell>
          <cell r="CD279">
            <v>22396215.39766866</v>
          </cell>
          <cell r="CE279">
            <v>0</v>
          </cell>
          <cell r="CF279">
            <v>18865751.975088526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18865751.975088526</v>
          </cell>
          <cell r="CN279">
            <v>0</v>
          </cell>
          <cell r="CO279">
            <v>18865751.975088526</v>
          </cell>
          <cell r="CP279">
            <v>0</v>
          </cell>
          <cell r="CQ279">
            <v>18864505.869209379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18864505.869209379</v>
          </cell>
          <cell r="CY279">
            <v>0</v>
          </cell>
          <cell r="CZ279">
            <v>18864505.869209379</v>
          </cell>
          <cell r="DA279">
            <v>0</v>
          </cell>
          <cell r="DB279">
            <v>19426868.102517653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19426868.102517653</v>
          </cell>
          <cell r="DJ279">
            <v>0</v>
          </cell>
          <cell r="DK279">
            <v>19426868.102517653</v>
          </cell>
          <cell r="DL279">
            <v>0</v>
          </cell>
          <cell r="DM279">
            <v>19961388.892624374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19961388.892624374</v>
          </cell>
          <cell r="DU279">
            <v>0</v>
          </cell>
          <cell r="DV279">
            <v>19961388.892624374</v>
          </cell>
          <cell r="DW279">
            <v>0</v>
          </cell>
          <cell r="DX279">
            <v>20591199.922440477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20591199.922440477</v>
          </cell>
          <cell r="EF279">
            <v>0</v>
          </cell>
          <cell r="EG279">
            <v>20591199.922440477</v>
          </cell>
          <cell r="EH279">
            <v>0</v>
          </cell>
          <cell r="EI279">
            <v>22396215.39766866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22396215.39766866</v>
          </cell>
          <cell r="EO279">
            <v>0</v>
          </cell>
          <cell r="EP279">
            <v>22396215.39766866</v>
          </cell>
          <cell r="EQ279">
            <v>0</v>
          </cell>
          <cell r="ER279">
            <v>18865751.975088526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18865751.975088526</v>
          </cell>
          <cell r="EX279">
            <v>0</v>
          </cell>
          <cell r="EY279">
            <v>18865751.975088526</v>
          </cell>
          <cell r="EZ279">
            <v>0</v>
          </cell>
          <cell r="FA279">
            <v>18864505.869209379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18864505.869209379</v>
          </cell>
          <cell r="FG279">
            <v>0</v>
          </cell>
          <cell r="FH279">
            <v>18864505.869209379</v>
          </cell>
          <cell r="FI279">
            <v>0</v>
          </cell>
          <cell r="FJ279">
            <v>19426868.102517653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19426868.102517653</v>
          </cell>
          <cell r="FP279">
            <v>0</v>
          </cell>
          <cell r="FQ279">
            <v>19426868.102517653</v>
          </cell>
          <cell r="FR279">
            <v>0</v>
          </cell>
          <cell r="FS279">
            <v>19961388.892624374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19961388.892624374</v>
          </cell>
          <cell r="FY279">
            <v>0</v>
          </cell>
          <cell r="FZ279">
            <v>19961388.892624374</v>
          </cell>
          <cell r="GA279">
            <v>0</v>
          </cell>
          <cell r="GB279">
            <v>20591199.922440477</v>
          </cell>
          <cell r="GC279">
            <v>0</v>
          </cell>
          <cell r="GD279">
            <v>0</v>
          </cell>
          <cell r="GE279">
            <v>0</v>
          </cell>
          <cell r="GF279">
            <v>0</v>
          </cell>
          <cell r="GG279">
            <v>20591199.922440477</v>
          </cell>
          <cell r="GH279">
            <v>0</v>
          </cell>
          <cell r="GI279">
            <v>20591199.922440477</v>
          </cell>
        </row>
        <row r="280">
          <cell r="E280" t="str">
            <v>InergiCSO - Customer Support ServicesI2</v>
          </cell>
          <cell r="F280" t="str">
            <v>Bill Production</v>
          </cell>
          <cell r="G280">
            <v>2</v>
          </cell>
          <cell r="H280" t="str">
            <v>CSO - Customer Support Services</v>
          </cell>
          <cell r="I280" t="str">
            <v>InergiCSO - Customer Support Services2</v>
          </cell>
          <cell r="J280" t="str">
            <v>Bill Production</v>
          </cell>
          <cell r="K280" t="str">
            <v>All Direct</v>
          </cell>
          <cell r="L280" t="str">
            <v>All Direct</v>
          </cell>
          <cell r="M280">
            <v>1</v>
          </cell>
          <cell r="N280">
            <v>6</v>
          </cell>
          <cell r="O280">
            <v>40518608.959506497</v>
          </cell>
          <cell r="P280">
            <v>34131392.890837312</v>
          </cell>
          <cell r="Q280">
            <v>34129138.470796123</v>
          </cell>
          <cell r="R280">
            <v>35146548.556403026</v>
          </cell>
          <cell r="S280">
            <v>36113588.678606674</v>
          </cell>
          <cell r="T280">
            <v>37253025.247794129</v>
          </cell>
          <cell r="U280">
            <v>0</v>
          </cell>
          <cell r="V280">
            <v>0.15534029999999999</v>
          </cell>
          <cell r="W280">
            <v>0</v>
          </cell>
          <cell r="X280">
            <v>0</v>
          </cell>
          <cell r="Y280">
            <v>5.1099999999999995E-4</v>
          </cell>
          <cell r="Z280">
            <v>0</v>
          </cell>
          <cell r="AA280">
            <v>0</v>
          </cell>
          <cell r="AB280">
            <v>0</v>
          </cell>
          <cell r="AC280">
            <v>0.1558513</v>
          </cell>
          <cell r="AD280">
            <v>0</v>
          </cell>
          <cell r="AE280">
            <v>0.99672123363744791</v>
          </cell>
          <cell r="AF280">
            <v>0</v>
          </cell>
          <cell r="AG280">
            <v>0</v>
          </cell>
          <cell r="AH280">
            <v>3.2787663625519965E-3</v>
          </cell>
          <cell r="AI280">
            <v>0</v>
          </cell>
          <cell r="AJ280">
            <v>0</v>
          </cell>
          <cell r="AK280">
            <v>0</v>
          </cell>
          <cell r="AL280">
            <v>1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0.99672123363744791</v>
          </cell>
          <cell r="AX280">
            <v>0</v>
          </cell>
          <cell r="AY280">
            <v>0</v>
          </cell>
          <cell r="AZ280">
            <v>3.2787663625519965E-3</v>
          </cell>
          <cell r="BA280">
            <v>0</v>
          </cell>
          <cell r="BB280">
            <v>0.99672123363744791</v>
          </cell>
          <cell r="BC280">
            <v>3.2787663625519965E-3</v>
          </cell>
          <cell r="BD280">
            <v>0.99999999999999989</v>
          </cell>
          <cell r="BE280">
            <v>0</v>
          </cell>
          <cell r="BF280">
            <v>0.15534029999999999</v>
          </cell>
          <cell r="BG280">
            <v>0</v>
          </cell>
          <cell r="BH280">
            <v>0</v>
          </cell>
          <cell r="BI280">
            <v>5.1099999999999995E-4</v>
          </cell>
          <cell r="BJ280">
            <v>0</v>
          </cell>
          <cell r="BK280">
            <v>0.15534029999999999</v>
          </cell>
          <cell r="BL280">
            <v>5.1099999999999995E-4</v>
          </cell>
          <cell r="BM280">
            <v>0.1558513</v>
          </cell>
          <cell r="BN280">
            <v>6314877.8805307345</v>
          </cell>
          <cell r="BO280">
            <v>5319421.9528477527</v>
          </cell>
          <cell r="BP280">
            <v>5319070.5985535877</v>
          </cell>
          <cell r="BQ280">
            <v>5477635.2830285346</v>
          </cell>
          <cell r="BR280">
            <v>5628349.7432261324</v>
          </cell>
          <cell r="BS280">
            <v>5805932.4138015369</v>
          </cell>
          <cell r="BT280">
            <v>0</v>
          </cell>
          <cell r="BU280">
            <v>6294172.8713524258</v>
          </cell>
          <cell r="BV280">
            <v>0</v>
          </cell>
          <cell r="BW280">
            <v>0</v>
          </cell>
          <cell r="BX280">
            <v>20705.009178307817</v>
          </cell>
          <cell r="BY280">
            <v>0</v>
          </cell>
          <cell r="BZ280">
            <v>0</v>
          </cell>
          <cell r="CA280">
            <v>0</v>
          </cell>
          <cell r="CB280">
            <v>6294172.8713524258</v>
          </cell>
          <cell r="CC280">
            <v>20705.009178307817</v>
          </cell>
          <cell r="CD280">
            <v>6314877.8805307336</v>
          </cell>
          <cell r="CE280">
            <v>0</v>
          </cell>
          <cell r="CF280">
            <v>5301980.811080534</v>
          </cell>
          <cell r="CG280">
            <v>0</v>
          </cell>
          <cell r="CH280">
            <v>0</v>
          </cell>
          <cell r="CI280">
            <v>17441.141767217865</v>
          </cell>
          <cell r="CJ280">
            <v>0</v>
          </cell>
          <cell r="CK280">
            <v>0</v>
          </cell>
          <cell r="CL280">
            <v>0</v>
          </cell>
          <cell r="CM280">
            <v>5301980.811080534</v>
          </cell>
          <cell r="CN280">
            <v>17441.141767217865</v>
          </cell>
          <cell r="CO280">
            <v>5319421.9528477518</v>
          </cell>
          <cell r="CP280">
            <v>0</v>
          </cell>
          <cell r="CQ280">
            <v>5301630.6087950105</v>
          </cell>
          <cell r="CR280">
            <v>0</v>
          </cell>
          <cell r="CS280">
            <v>0</v>
          </cell>
          <cell r="CT280">
            <v>17439.989758576816</v>
          </cell>
          <cell r="CU280">
            <v>0</v>
          </cell>
          <cell r="CV280">
            <v>0</v>
          </cell>
          <cell r="CW280">
            <v>0</v>
          </cell>
          <cell r="CX280">
            <v>5301630.6087950105</v>
          </cell>
          <cell r="CY280">
            <v>17439.989758576816</v>
          </cell>
          <cell r="CZ280">
            <v>5319070.5985535877</v>
          </cell>
          <cell r="DA280">
            <v>0</v>
          </cell>
          <cell r="DB280">
            <v>5459675.3967162119</v>
          </cell>
          <cell r="DC280">
            <v>0</v>
          </cell>
          <cell r="DD280">
            <v>0</v>
          </cell>
          <cell r="DE280">
            <v>17959.886312321945</v>
          </cell>
          <cell r="DF280">
            <v>0</v>
          </cell>
          <cell r="DG280">
            <v>0</v>
          </cell>
          <cell r="DH280">
            <v>0</v>
          </cell>
          <cell r="DI280">
            <v>5459675.3967162119</v>
          </cell>
          <cell r="DJ280">
            <v>17959.886312321945</v>
          </cell>
          <cell r="DK280">
            <v>5477635.2830285337</v>
          </cell>
          <cell r="DL280">
            <v>0</v>
          </cell>
          <cell r="DM280">
            <v>5609895.6994113643</v>
          </cell>
          <cell r="DN280">
            <v>0</v>
          </cell>
          <cell r="DO280">
            <v>0</v>
          </cell>
          <cell r="DP280">
            <v>18454.043814768011</v>
          </cell>
          <cell r="DQ280">
            <v>0</v>
          </cell>
          <cell r="DR280">
            <v>0</v>
          </cell>
          <cell r="DS280">
            <v>0</v>
          </cell>
          <cell r="DT280">
            <v>5609895.6994113643</v>
          </cell>
          <cell r="DU280">
            <v>18454.043814768011</v>
          </cell>
          <cell r="DV280">
            <v>5628349.7432261324</v>
          </cell>
          <cell r="DW280">
            <v>0</v>
          </cell>
          <cell r="DX280">
            <v>5786896.1178999133</v>
          </cell>
          <cell r="DY280">
            <v>0</v>
          </cell>
          <cell r="DZ280">
            <v>0</v>
          </cell>
          <cell r="EA280">
            <v>19036.295901622798</v>
          </cell>
          <cell r="EB280">
            <v>0</v>
          </cell>
          <cell r="EC280">
            <v>0</v>
          </cell>
          <cell r="ED280">
            <v>0</v>
          </cell>
          <cell r="EE280">
            <v>5786896.1178999133</v>
          </cell>
          <cell r="EF280">
            <v>19036.295901622798</v>
          </cell>
          <cell r="EG280">
            <v>5805932.413801536</v>
          </cell>
          <cell r="EH280">
            <v>0</v>
          </cell>
          <cell r="EI280">
            <v>6294172.8713524258</v>
          </cell>
          <cell r="EJ280">
            <v>0</v>
          </cell>
          <cell r="EK280">
            <v>0</v>
          </cell>
          <cell r="EL280">
            <v>20705.009178307817</v>
          </cell>
          <cell r="EM280">
            <v>0</v>
          </cell>
          <cell r="EN280">
            <v>6294172.8713524258</v>
          </cell>
          <cell r="EO280">
            <v>20705.009178307817</v>
          </cell>
          <cell r="EP280">
            <v>6314877.8805307336</v>
          </cell>
          <cell r="EQ280">
            <v>0</v>
          </cell>
          <cell r="ER280">
            <v>5301980.811080534</v>
          </cell>
          <cell r="ES280">
            <v>0</v>
          </cell>
          <cell r="ET280">
            <v>0</v>
          </cell>
          <cell r="EU280">
            <v>17441.141767217865</v>
          </cell>
          <cell r="EV280">
            <v>0</v>
          </cell>
          <cell r="EW280">
            <v>5301980.811080534</v>
          </cell>
          <cell r="EX280">
            <v>17441.141767217865</v>
          </cell>
          <cell r="EY280">
            <v>5319421.9528477518</v>
          </cell>
          <cell r="EZ280">
            <v>0</v>
          </cell>
          <cell r="FA280">
            <v>5301630.6087950105</v>
          </cell>
          <cell r="FB280">
            <v>0</v>
          </cell>
          <cell r="FC280">
            <v>0</v>
          </cell>
          <cell r="FD280">
            <v>17439.989758576816</v>
          </cell>
          <cell r="FE280">
            <v>0</v>
          </cell>
          <cell r="FF280">
            <v>5301630.6087950105</v>
          </cell>
          <cell r="FG280">
            <v>17439.989758576816</v>
          </cell>
          <cell r="FH280">
            <v>5319070.5985535868</v>
          </cell>
          <cell r="FI280">
            <v>0</v>
          </cell>
          <cell r="FJ280">
            <v>5459675.3967162119</v>
          </cell>
          <cell r="FK280">
            <v>0</v>
          </cell>
          <cell r="FL280">
            <v>0</v>
          </cell>
          <cell r="FM280">
            <v>17959.886312321945</v>
          </cell>
          <cell r="FN280">
            <v>0</v>
          </cell>
          <cell r="FO280">
            <v>5459675.3967162119</v>
          </cell>
          <cell r="FP280">
            <v>17959.886312321945</v>
          </cell>
          <cell r="FQ280">
            <v>5477635.2830285337</v>
          </cell>
          <cell r="FR280">
            <v>0</v>
          </cell>
          <cell r="FS280">
            <v>5609895.6994113643</v>
          </cell>
          <cell r="FT280">
            <v>0</v>
          </cell>
          <cell r="FU280">
            <v>0</v>
          </cell>
          <cell r="FV280">
            <v>18454.043814768011</v>
          </cell>
          <cell r="FW280">
            <v>0</v>
          </cell>
          <cell r="FX280">
            <v>5609895.6994113643</v>
          </cell>
          <cell r="FY280">
            <v>18454.043814768011</v>
          </cell>
          <cell r="FZ280">
            <v>5628349.7432261314</v>
          </cell>
          <cell r="GA280">
            <v>0</v>
          </cell>
          <cell r="GB280">
            <v>5786896.1178999133</v>
          </cell>
          <cell r="GC280">
            <v>0</v>
          </cell>
          <cell r="GD280">
            <v>0</v>
          </cell>
          <cell r="GE280">
            <v>19036.295901622798</v>
          </cell>
          <cell r="GF280">
            <v>0</v>
          </cell>
          <cell r="GG280">
            <v>5786896.1178999133</v>
          </cell>
          <cell r="GH280">
            <v>19036.295901622798</v>
          </cell>
          <cell r="GI280">
            <v>5805932.413801536</v>
          </cell>
        </row>
        <row r="281">
          <cell r="E281" t="str">
            <v>InergiCSO - Customer Support ServicesI3</v>
          </cell>
          <cell r="F281" t="str">
            <v>Data Services- Timesheets for field personnel, Tx operations</v>
          </cell>
          <cell r="G281">
            <v>3</v>
          </cell>
          <cell r="H281" t="str">
            <v>CSO - Customer Support Services</v>
          </cell>
          <cell r="I281" t="str">
            <v>InergiCSO - Customer Support Services3</v>
          </cell>
          <cell r="J281" t="str">
            <v>Data Services- Timesheets for field personnel, Tx operations</v>
          </cell>
          <cell r="K281" t="str">
            <v>All Direct</v>
          </cell>
          <cell r="L281" t="str">
            <v>All Direct</v>
          </cell>
          <cell r="M281">
            <v>1</v>
          </cell>
          <cell r="N281">
            <v>6</v>
          </cell>
          <cell r="O281">
            <v>40518608.959506497</v>
          </cell>
          <cell r="P281">
            <v>34131392.890837312</v>
          </cell>
          <cell r="Q281">
            <v>34129138.470796123</v>
          </cell>
          <cell r="R281">
            <v>35146548.556403026</v>
          </cell>
          <cell r="S281">
            <v>36113588.678606674</v>
          </cell>
          <cell r="T281">
            <v>37253025.247794129</v>
          </cell>
          <cell r="U281">
            <v>0</v>
          </cell>
          <cell r="V281">
            <v>9.3615299999999999E-2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9.3615299999999999E-2</v>
          </cell>
          <cell r="AD281">
            <v>0</v>
          </cell>
          <cell r="AE281">
            <v>1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1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1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1</v>
          </cell>
          <cell r="BC281">
            <v>0</v>
          </cell>
          <cell r="BD281">
            <v>1</v>
          </cell>
          <cell r="BE281">
            <v>0</v>
          </cell>
          <cell r="BF281">
            <v>9.3615299999999999E-2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9.3615299999999999E-2</v>
          </cell>
          <cell r="BL281">
            <v>0</v>
          </cell>
          <cell r="BM281">
            <v>9.3615299999999999E-2</v>
          </cell>
          <cell r="BN281">
            <v>3793161.7333268886</v>
          </cell>
          <cell r="BO281">
            <v>3195220.5848936019</v>
          </cell>
          <cell r="BP281">
            <v>3195009.5366851203</v>
          </cell>
          <cell r="BQ281">
            <v>3290254.6870722361</v>
          </cell>
          <cell r="BR281">
            <v>3380784.4382243673</v>
          </cell>
          <cell r="BS281">
            <v>3487453.1344798217</v>
          </cell>
          <cell r="BT281">
            <v>0</v>
          </cell>
          <cell r="BU281">
            <v>3793161.7333268886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3793161.7333268886</v>
          </cell>
          <cell r="CC281">
            <v>0</v>
          </cell>
          <cell r="CD281">
            <v>3793161.7333268886</v>
          </cell>
          <cell r="CE281">
            <v>0</v>
          </cell>
          <cell r="CF281">
            <v>3195220.5848936019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3195220.5848936019</v>
          </cell>
          <cell r="CN281">
            <v>0</v>
          </cell>
          <cell r="CO281">
            <v>3195220.5848936019</v>
          </cell>
          <cell r="CP281">
            <v>0</v>
          </cell>
          <cell r="CQ281">
            <v>3195009.5366851203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3195009.5366851203</v>
          </cell>
          <cell r="CY281">
            <v>0</v>
          </cell>
          <cell r="CZ281">
            <v>3195009.5366851203</v>
          </cell>
          <cell r="DA281">
            <v>0</v>
          </cell>
          <cell r="DB281">
            <v>3290254.6870722361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3290254.6870722361</v>
          </cell>
          <cell r="DJ281">
            <v>0</v>
          </cell>
          <cell r="DK281">
            <v>3290254.6870722361</v>
          </cell>
          <cell r="DL281">
            <v>0</v>
          </cell>
          <cell r="DM281">
            <v>3380784.4382243673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3380784.4382243673</v>
          </cell>
          <cell r="DU281">
            <v>0</v>
          </cell>
          <cell r="DV281">
            <v>3380784.4382243673</v>
          </cell>
          <cell r="DW281">
            <v>0</v>
          </cell>
          <cell r="DX281">
            <v>3487453.1344798217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3487453.1344798217</v>
          </cell>
          <cell r="EF281">
            <v>0</v>
          </cell>
          <cell r="EG281">
            <v>3487453.1344798217</v>
          </cell>
          <cell r="EH281">
            <v>0</v>
          </cell>
          <cell r="EI281">
            <v>3793161.7333268886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3793161.7333268886</v>
          </cell>
          <cell r="EO281">
            <v>0</v>
          </cell>
          <cell r="EP281">
            <v>3793161.7333268886</v>
          </cell>
          <cell r="EQ281">
            <v>0</v>
          </cell>
          <cell r="ER281">
            <v>3195220.5848936019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3195220.5848936019</v>
          </cell>
          <cell r="EX281">
            <v>0</v>
          </cell>
          <cell r="EY281">
            <v>3195220.5848936019</v>
          </cell>
          <cell r="EZ281">
            <v>0</v>
          </cell>
          <cell r="FA281">
            <v>3195009.5366851203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3195009.5366851203</v>
          </cell>
          <cell r="FG281">
            <v>0</v>
          </cell>
          <cell r="FH281">
            <v>3195009.5366851203</v>
          </cell>
          <cell r="FI281">
            <v>0</v>
          </cell>
          <cell r="FJ281">
            <v>3290254.6870722361</v>
          </cell>
          <cell r="FK281">
            <v>0</v>
          </cell>
          <cell r="FL281">
            <v>0</v>
          </cell>
          <cell r="FM281">
            <v>0</v>
          </cell>
          <cell r="FN281">
            <v>0</v>
          </cell>
          <cell r="FO281">
            <v>3290254.6870722361</v>
          </cell>
          <cell r="FP281">
            <v>0</v>
          </cell>
          <cell r="FQ281">
            <v>3290254.6870722361</v>
          </cell>
          <cell r="FR281">
            <v>0</v>
          </cell>
          <cell r="FS281">
            <v>3380784.4382243673</v>
          </cell>
          <cell r="FT281">
            <v>0</v>
          </cell>
          <cell r="FU281">
            <v>0</v>
          </cell>
          <cell r="FV281">
            <v>0</v>
          </cell>
          <cell r="FW281">
            <v>0</v>
          </cell>
          <cell r="FX281">
            <v>3380784.4382243673</v>
          </cell>
          <cell r="FY281">
            <v>0</v>
          </cell>
          <cell r="FZ281">
            <v>3380784.4382243673</v>
          </cell>
          <cell r="GA281">
            <v>0</v>
          </cell>
          <cell r="GB281">
            <v>3487453.1344798217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3487453.1344798217</v>
          </cell>
          <cell r="GH281">
            <v>0</v>
          </cell>
          <cell r="GI281">
            <v>3487453.1344798217</v>
          </cell>
        </row>
        <row r="282">
          <cell r="E282" t="str">
            <v>InergiCSO - Customer Support ServicesI4</v>
          </cell>
          <cell r="F282" t="str">
            <v>CSO Support- Management; Training, Communications, Support; Application support Business Analysts</v>
          </cell>
          <cell r="G282">
            <v>4</v>
          </cell>
          <cell r="H282" t="str">
            <v>CSO - Customer Support Services</v>
          </cell>
          <cell r="I282" t="str">
            <v>InergiCSO - Customer Support Services4</v>
          </cell>
          <cell r="J282" t="str">
            <v>CSO Support- Management; Training, Communications, Support; Application support Business Analysts</v>
          </cell>
          <cell r="K282" t="str">
            <v>All Direct</v>
          </cell>
          <cell r="L282" t="str">
            <v>All Direct</v>
          </cell>
          <cell r="M282">
            <v>1</v>
          </cell>
          <cell r="N282">
            <v>6</v>
          </cell>
          <cell r="O282">
            <v>40518608.959506497</v>
          </cell>
          <cell r="P282">
            <v>34131392.890837312</v>
          </cell>
          <cell r="Q282">
            <v>34129138.470796123</v>
          </cell>
          <cell r="R282">
            <v>35146548.556403026</v>
          </cell>
          <cell r="S282">
            <v>36113588.678606674</v>
          </cell>
          <cell r="T282">
            <v>37253025.247794129</v>
          </cell>
          <cell r="U282">
            <v>0</v>
          </cell>
          <cell r="V282">
            <v>0.19714590000000001</v>
          </cell>
          <cell r="W282">
            <v>0</v>
          </cell>
          <cell r="X282">
            <v>0</v>
          </cell>
          <cell r="Y282">
            <v>6.4849999999999999E-4</v>
          </cell>
          <cell r="Z282">
            <v>0</v>
          </cell>
          <cell r="AA282">
            <v>0</v>
          </cell>
          <cell r="AB282">
            <v>0</v>
          </cell>
          <cell r="AC282">
            <v>0.19779440000000001</v>
          </cell>
          <cell r="AD282">
            <v>0</v>
          </cell>
          <cell r="AE282">
            <v>0.99672134297027626</v>
          </cell>
          <cell r="AF282">
            <v>0</v>
          </cell>
          <cell r="AG282">
            <v>0</v>
          </cell>
          <cell r="AH282">
            <v>3.2786570297237937E-3</v>
          </cell>
          <cell r="AI282">
            <v>0</v>
          </cell>
          <cell r="AJ282">
            <v>0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0.99672134297027626</v>
          </cell>
          <cell r="AX282">
            <v>0</v>
          </cell>
          <cell r="AY282">
            <v>0</v>
          </cell>
          <cell r="AZ282">
            <v>3.2786570297237937E-3</v>
          </cell>
          <cell r="BA282">
            <v>0</v>
          </cell>
          <cell r="BB282">
            <v>0.99672134297027626</v>
          </cell>
          <cell r="BC282">
            <v>3.2786570297237937E-3</v>
          </cell>
          <cell r="BD282">
            <v>1</v>
          </cell>
          <cell r="BE282">
            <v>0</v>
          </cell>
          <cell r="BF282">
            <v>0.19714590000000001</v>
          </cell>
          <cell r="BG282">
            <v>0</v>
          </cell>
          <cell r="BH282">
            <v>0</v>
          </cell>
          <cell r="BI282">
            <v>6.4849999999999999E-4</v>
          </cell>
          <cell r="BJ282">
            <v>0</v>
          </cell>
          <cell r="BK282">
            <v>0.19714590000000001</v>
          </cell>
          <cell r="BL282">
            <v>6.4849999999999999E-4</v>
          </cell>
          <cell r="BM282">
            <v>0.19779440000000001</v>
          </cell>
          <cell r="BN282">
            <v>8014353.947980212</v>
          </cell>
          <cell r="BO282">
            <v>6750998.3780074315</v>
          </cell>
          <cell r="BP282">
            <v>6750552.4663480371</v>
          </cell>
          <cell r="BQ282">
            <v>6951790.483784603</v>
          </cell>
          <cell r="BR282">
            <v>7143065.6045318004</v>
          </cell>
          <cell r="BS282">
            <v>7368439.7770722918</v>
          </cell>
          <cell r="BT282">
            <v>0</v>
          </cell>
          <cell r="BU282">
            <v>7988077.6300699729</v>
          </cell>
          <cell r="BV282">
            <v>0</v>
          </cell>
          <cell r="BW282">
            <v>0</v>
          </cell>
          <cell r="BX282">
            <v>26276.317910239963</v>
          </cell>
          <cell r="BY282">
            <v>0</v>
          </cell>
          <cell r="BZ282">
            <v>0</v>
          </cell>
          <cell r="CA282">
            <v>0</v>
          </cell>
          <cell r="CB282">
            <v>7988077.6300699729</v>
          </cell>
          <cell r="CC282">
            <v>26276.317910239963</v>
          </cell>
          <cell r="CD282">
            <v>8014353.947980213</v>
          </cell>
          <cell r="CE282">
            <v>0</v>
          </cell>
          <cell r="CF282">
            <v>6728864.1697177235</v>
          </cell>
          <cell r="CG282">
            <v>0</v>
          </cell>
          <cell r="CH282">
            <v>0</v>
          </cell>
          <cell r="CI282">
            <v>22134.208289707993</v>
          </cell>
          <cell r="CJ282">
            <v>0</v>
          </cell>
          <cell r="CK282">
            <v>0</v>
          </cell>
          <cell r="CL282">
            <v>0</v>
          </cell>
          <cell r="CM282">
            <v>6728864.1697177235</v>
          </cell>
          <cell r="CN282">
            <v>22134.208289707993</v>
          </cell>
          <cell r="CO282">
            <v>6750998.3780074315</v>
          </cell>
          <cell r="CP282">
            <v>0</v>
          </cell>
          <cell r="CQ282">
            <v>6728419.7200497258</v>
          </cell>
          <cell r="CR282">
            <v>0</v>
          </cell>
          <cell r="CS282">
            <v>0</v>
          </cell>
          <cell r="CT282">
            <v>22132.746298311285</v>
          </cell>
          <cell r="CU282">
            <v>0</v>
          </cell>
          <cell r="CV282">
            <v>0</v>
          </cell>
          <cell r="CW282">
            <v>0</v>
          </cell>
          <cell r="CX282">
            <v>6728419.7200497258</v>
          </cell>
          <cell r="CY282">
            <v>22132.746298311285</v>
          </cell>
          <cell r="CZ282">
            <v>6750552.4663480371</v>
          </cell>
          <cell r="DA282">
            <v>0</v>
          </cell>
          <cell r="DB282">
            <v>6928997.9470457761</v>
          </cell>
          <cell r="DC282">
            <v>0</v>
          </cell>
          <cell r="DD282">
            <v>0</v>
          </cell>
          <cell r="DE282">
            <v>22792.536738827363</v>
          </cell>
          <cell r="DF282">
            <v>0</v>
          </cell>
          <cell r="DG282">
            <v>0</v>
          </cell>
          <cell r="DH282">
            <v>0</v>
          </cell>
          <cell r="DI282">
            <v>6928997.9470457761</v>
          </cell>
          <cell r="DJ282">
            <v>22792.536738827363</v>
          </cell>
          <cell r="DK282">
            <v>6951790.4837846039</v>
          </cell>
          <cell r="DL282">
            <v>0</v>
          </cell>
          <cell r="DM282">
            <v>7119645.9422737239</v>
          </cell>
          <cell r="DN282">
            <v>0</v>
          </cell>
          <cell r="DO282">
            <v>0</v>
          </cell>
          <cell r="DP282">
            <v>23419.662258076427</v>
          </cell>
          <cell r="DQ282">
            <v>0</v>
          </cell>
          <cell r="DR282">
            <v>0</v>
          </cell>
          <cell r="DS282">
            <v>0</v>
          </cell>
          <cell r="DT282">
            <v>7119645.9422737239</v>
          </cell>
          <cell r="DU282">
            <v>23419.662258076427</v>
          </cell>
          <cell r="DV282">
            <v>7143065.6045318004</v>
          </cell>
          <cell r="DW282">
            <v>0</v>
          </cell>
          <cell r="DX282">
            <v>7344281.1901990976</v>
          </cell>
          <cell r="DY282">
            <v>0</v>
          </cell>
          <cell r="DZ282">
            <v>0</v>
          </cell>
          <cell r="EA282">
            <v>24158.586873194494</v>
          </cell>
          <cell r="EB282">
            <v>0</v>
          </cell>
          <cell r="EC282">
            <v>0</v>
          </cell>
          <cell r="ED282">
            <v>0</v>
          </cell>
          <cell r="EE282">
            <v>7344281.1901990976</v>
          </cell>
          <cell r="EF282">
            <v>24158.586873194494</v>
          </cell>
          <cell r="EG282">
            <v>7368439.7770722918</v>
          </cell>
          <cell r="EH282">
            <v>0</v>
          </cell>
          <cell r="EI282">
            <v>7988077.6300699729</v>
          </cell>
          <cell r="EJ282">
            <v>0</v>
          </cell>
          <cell r="EK282">
            <v>0</v>
          </cell>
          <cell r="EL282">
            <v>26276.317910239963</v>
          </cell>
          <cell r="EM282">
            <v>0</v>
          </cell>
          <cell r="EN282">
            <v>7988077.6300699729</v>
          </cell>
          <cell r="EO282">
            <v>26276.317910239963</v>
          </cell>
          <cell r="EP282">
            <v>8014353.947980212</v>
          </cell>
          <cell r="EQ282">
            <v>0</v>
          </cell>
          <cell r="ER282">
            <v>6728864.1697177235</v>
          </cell>
          <cell r="ES282">
            <v>0</v>
          </cell>
          <cell r="ET282">
            <v>0</v>
          </cell>
          <cell r="EU282">
            <v>22134.208289707993</v>
          </cell>
          <cell r="EV282">
            <v>0</v>
          </cell>
          <cell r="EW282">
            <v>6728864.1697177235</v>
          </cell>
          <cell r="EX282">
            <v>22134.208289707993</v>
          </cell>
          <cell r="EY282">
            <v>6750998.3780074315</v>
          </cell>
          <cell r="EZ282">
            <v>0</v>
          </cell>
          <cell r="FA282">
            <v>6728419.7200497258</v>
          </cell>
          <cell r="FB282">
            <v>0</v>
          </cell>
          <cell r="FC282">
            <v>0</v>
          </cell>
          <cell r="FD282">
            <v>22132.746298311285</v>
          </cell>
          <cell r="FE282">
            <v>0</v>
          </cell>
          <cell r="FF282">
            <v>6728419.7200497258</v>
          </cell>
          <cell r="FG282">
            <v>22132.746298311285</v>
          </cell>
          <cell r="FH282">
            <v>6750552.4663480371</v>
          </cell>
          <cell r="FI282">
            <v>0</v>
          </cell>
          <cell r="FJ282">
            <v>6928997.9470457761</v>
          </cell>
          <cell r="FK282">
            <v>0</v>
          </cell>
          <cell r="FL282">
            <v>0</v>
          </cell>
          <cell r="FM282">
            <v>22792.536738827363</v>
          </cell>
          <cell r="FN282">
            <v>0</v>
          </cell>
          <cell r="FO282">
            <v>6928997.9470457761</v>
          </cell>
          <cell r="FP282">
            <v>22792.536738827363</v>
          </cell>
          <cell r="FQ282">
            <v>6951790.483784603</v>
          </cell>
          <cell r="FR282">
            <v>0</v>
          </cell>
          <cell r="FS282">
            <v>7119645.9422737239</v>
          </cell>
          <cell r="FT282">
            <v>0</v>
          </cell>
          <cell r="FU282">
            <v>0</v>
          </cell>
          <cell r="FV282">
            <v>23419.662258076427</v>
          </cell>
          <cell r="FW282">
            <v>0</v>
          </cell>
          <cell r="FX282">
            <v>7119645.9422737239</v>
          </cell>
          <cell r="FY282">
            <v>23419.662258076427</v>
          </cell>
          <cell r="FZ282">
            <v>7143065.6045318004</v>
          </cell>
          <cell r="GA282">
            <v>0</v>
          </cell>
          <cell r="GB282">
            <v>7344281.1901990976</v>
          </cell>
          <cell r="GC282">
            <v>0</v>
          </cell>
          <cell r="GD282">
            <v>0</v>
          </cell>
          <cell r="GE282">
            <v>24158.586873194494</v>
          </cell>
          <cell r="GF282">
            <v>0</v>
          </cell>
          <cell r="GG282">
            <v>7344281.1901990976</v>
          </cell>
          <cell r="GH282">
            <v>24158.586873194494</v>
          </cell>
          <cell r="GI282">
            <v>7368439.7770722918</v>
          </cell>
        </row>
        <row r="283">
          <cell r="E283" t="str">
            <v>InergiSettlementI1</v>
          </cell>
          <cell r="F283" t="str">
            <v>Settlement activities</v>
          </cell>
          <cell r="G283">
            <v>1</v>
          </cell>
          <cell r="H283" t="str">
            <v>Settlement</v>
          </cell>
          <cell r="I283" t="str">
            <v>InergiSettlement1</v>
          </cell>
          <cell r="J283" t="str">
            <v>Settlement activities</v>
          </cell>
          <cell r="K283" t="str">
            <v>All Direct</v>
          </cell>
          <cell r="L283" t="str">
            <v>All Direct</v>
          </cell>
          <cell r="M283">
            <v>1</v>
          </cell>
          <cell r="N283">
            <v>6</v>
          </cell>
          <cell r="O283">
            <v>4716000</v>
          </cell>
          <cell r="P283">
            <v>4354000</v>
          </cell>
          <cell r="Q283">
            <v>4612000</v>
          </cell>
          <cell r="R283">
            <v>4861000</v>
          </cell>
          <cell r="S283">
            <v>5119000</v>
          </cell>
          <cell r="T283">
            <v>5380000</v>
          </cell>
          <cell r="U283">
            <v>0.1</v>
          </cell>
          <cell r="V283">
            <v>0.9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1</v>
          </cell>
          <cell r="AD283">
            <v>0.1</v>
          </cell>
          <cell r="AE283">
            <v>0.9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1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0.1</v>
          </cell>
          <cell r="AW283">
            <v>0.9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1</v>
          </cell>
          <cell r="BC283">
            <v>0</v>
          </cell>
          <cell r="BD283">
            <v>1</v>
          </cell>
          <cell r="BE283">
            <v>0.1</v>
          </cell>
          <cell r="BF283">
            <v>0.9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1</v>
          </cell>
          <cell r="BL283">
            <v>0</v>
          </cell>
          <cell r="BM283">
            <v>1</v>
          </cell>
          <cell r="BN283">
            <v>4716000</v>
          </cell>
          <cell r="BO283">
            <v>4354000</v>
          </cell>
          <cell r="BP283">
            <v>4612000</v>
          </cell>
          <cell r="BQ283">
            <v>4861000</v>
          </cell>
          <cell r="BR283">
            <v>5119000</v>
          </cell>
          <cell r="BS283">
            <v>5380000</v>
          </cell>
          <cell r="BT283">
            <v>471600</v>
          </cell>
          <cell r="BU283">
            <v>4244400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4716000</v>
          </cell>
          <cell r="CC283">
            <v>0</v>
          </cell>
          <cell r="CD283">
            <v>4716000</v>
          </cell>
          <cell r="CE283">
            <v>435400</v>
          </cell>
          <cell r="CF283">
            <v>3918600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4354000</v>
          </cell>
          <cell r="CN283">
            <v>0</v>
          </cell>
          <cell r="CO283">
            <v>4354000</v>
          </cell>
          <cell r="CP283">
            <v>461200</v>
          </cell>
          <cell r="CQ283">
            <v>4150800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4612000</v>
          </cell>
          <cell r="CY283">
            <v>0</v>
          </cell>
          <cell r="CZ283">
            <v>4612000</v>
          </cell>
          <cell r="DA283">
            <v>486100</v>
          </cell>
          <cell r="DB283">
            <v>4374900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4861000</v>
          </cell>
          <cell r="DJ283">
            <v>0</v>
          </cell>
          <cell r="DK283">
            <v>4861000</v>
          </cell>
          <cell r="DL283">
            <v>511900</v>
          </cell>
          <cell r="DM283">
            <v>4607100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5119000</v>
          </cell>
          <cell r="DU283">
            <v>0</v>
          </cell>
          <cell r="DV283">
            <v>5119000</v>
          </cell>
          <cell r="DW283">
            <v>538000</v>
          </cell>
          <cell r="DX283">
            <v>4842000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5380000</v>
          </cell>
          <cell r="EF283">
            <v>0</v>
          </cell>
          <cell r="EG283">
            <v>5380000</v>
          </cell>
          <cell r="EH283">
            <v>471600</v>
          </cell>
          <cell r="EI283">
            <v>4244400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4716000</v>
          </cell>
          <cell r="EO283">
            <v>0</v>
          </cell>
          <cell r="EP283">
            <v>4716000</v>
          </cell>
          <cell r="EQ283">
            <v>435400</v>
          </cell>
          <cell r="ER283">
            <v>3918600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4354000</v>
          </cell>
          <cell r="EX283">
            <v>0</v>
          </cell>
          <cell r="EY283">
            <v>4354000</v>
          </cell>
          <cell r="EZ283">
            <v>461200</v>
          </cell>
          <cell r="FA283">
            <v>4150800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4612000</v>
          </cell>
          <cell r="FG283">
            <v>0</v>
          </cell>
          <cell r="FH283">
            <v>4612000</v>
          </cell>
          <cell r="FI283">
            <v>486100</v>
          </cell>
          <cell r="FJ283">
            <v>4374900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4861000</v>
          </cell>
          <cell r="FP283">
            <v>0</v>
          </cell>
          <cell r="FQ283">
            <v>4861000</v>
          </cell>
          <cell r="FR283">
            <v>511900</v>
          </cell>
          <cell r="FS283">
            <v>4607100</v>
          </cell>
          <cell r="FT283">
            <v>0</v>
          </cell>
          <cell r="FU283">
            <v>0</v>
          </cell>
          <cell r="FV283">
            <v>0</v>
          </cell>
          <cell r="FW283">
            <v>0</v>
          </cell>
          <cell r="FX283">
            <v>5119000</v>
          </cell>
          <cell r="FY283">
            <v>0</v>
          </cell>
          <cell r="FZ283">
            <v>5119000</v>
          </cell>
          <cell r="GA283">
            <v>538000</v>
          </cell>
          <cell r="GB283">
            <v>4842000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5380000</v>
          </cell>
          <cell r="GH283">
            <v>0</v>
          </cell>
          <cell r="GI283">
            <v>5380000</v>
          </cell>
        </row>
        <row r="284">
          <cell r="E284" t="str">
            <v>InergiFinanceI1</v>
          </cell>
          <cell r="F284" t="str">
            <v>General Accounting (F&amp;A 1)</v>
          </cell>
          <cell r="G284">
            <v>1</v>
          </cell>
          <cell r="H284" t="str">
            <v>Finance</v>
          </cell>
          <cell r="I284" t="str">
            <v>InergiFinance1</v>
          </cell>
          <cell r="J284" t="str">
            <v>General Accounting (F&amp;A 1)</v>
          </cell>
          <cell r="K284" t="str">
            <v>Non-energy Rev_Assets Blend xB</v>
          </cell>
          <cell r="L284" t="str">
            <v>Non-energy Rev_Assets Blend xB</v>
          </cell>
          <cell r="M284">
            <v>1</v>
          </cell>
          <cell r="N284">
            <v>36</v>
          </cell>
          <cell r="O284">
            <v>7424000</v>
          </cell>
          <cell r="P284">
            <v>7551000</v>
          </cell>
          <cell r="Q284">
            <v>7315000</v>
          </cell>
          <cell r="R284">
            <v>7106000</v>
          </cell>
          <cell r="S284">
            <v>7274000</v>
          </cell>
          <cell r="T284">
            <v>7474000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8.4626647144948747E-2</v>
          </cell>
          <cell r="AC284">
            <v>8.4626647144948747E-2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</v>
          </cell>
          <cell r="AL284">
            <v>1</v>
          </cell>
          <cell r="AM284">
            <v>0.55336160350790642</v>
          </cell>
          <cell r="AN284">
            <v>0.4245289627644388</v>
          </cell>
          <cell r="AO284">
            <v>1.584965331285746E-2</v>
          </cell>
          <cell r="AP284">
            <v>0</v>
          </cell>
          <cell r="AQ284">
            <v>6.2597804147973999E-3</v>
          </cell>
          <cell r="AR284">
            <v>0</v>
          </cell>
          <cell r="AS284">
            <v>0.97789056627234516</v>
          </cell>
          <cell r="AT284">
            <v>2.2109433727654861E-2</v>
          </cell>
          <cell r="AU284">
            <v>1</v>
          </cell>
          <cell r="AV284">
            <v>0.55336160350790642</v>
          </cell>
          <cell r="AW284">
            <v>0.4245289627644388</v>
          </cell>
          <cell r="AX284">
            <v>1.584965331285746E-2</v>
          </cell>
          <cell r="AY284">
            <v>0</v>
          </cell>
          <cell r="AZ284">
            <v>6.2597804147973999E-3</v>
          </cell>
          <cell r="BA284">
            <v>0</v>
          </cell>
          <cell r="BB284">
            <v>0.97789056627234516</v>
          </cell>
          <cell r="BC284">
            <v>2.2109433727654861E-2</v>
          </cell>
          <cell r="BD284">
            <v>1</v>
          </cell>
          <cell r="BE284">
            <v>4.6829137163626626E-2</v>
          </cell>
          <cell r="BF284">
            <v>3.5926462734677249E-2</v>
          </cell>
          <cell r="BG284">
            <v>1.3413030182769562E-3</v>
          </cell>
          <cell r="BH284">
            <v>0</v>
          </cell>
          <cell r="BI284">
            <v>5.2974422836792046E-4</v>
          </cell>
          <cell r="BJ284">
            <v>0</v>
          </cell>
          <cell r="BK284">
            <v>8.2755599898303875E-2</v>
          </cell>
          <cell r="BL284">
            <v>1.8710472466448766E-3</v>
          </cell>
          <cell r="BM284">
            <v>8.4626647144948747E-2</v>
          </cell>
          <cell r="BN284">
            <v>628268.22840409947</v>
          </cell>
          <cell r="BO284">
            <v>639015.81259150803</v>
          </cell>
          <cell r="BP284">
            <v>619043.92386530014</v>
          </cell>
          <cell r="BQ284">
            <v>601356.95461200585</v>
          </cell>
          <cell r="BR284">
            <v>615574.23133235716</v>
          </cell>
          <cell r="BS284">
            <v>632499.56076134695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628268.22840409947</v>
          </cell>
          <cell r="CB284">
            <v>0</v>
          </cell>
          <cell r="CC284">
            <v>0</v>
          </cell>
          <cell r="CD284">
            <v>628268.22840409947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639015.81259150803</v>
          </cell>
          <cell r="CM284">
            <v>0</v>
          </cell>
          <cell r="CN284">
            <v>0</v>
          </cell>
          <cell r="CO284">
            <v>639015.81259150803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619043.92386530014</v>
          </cell>
          <cell r="CX284">
            <v>0</v>
          </cell>
          <cell r="CY284">
            <v>0</v>
          </cell>
          <cell r="CZ284">
            <v>619043.92386530014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601356.95461200585</v>
          </cell>
          <cell r="DI284">
            <v>0</v>
          </cell>
          <cell r="DJ284">
            <v>0</v>
          </cell>
          <cell r="DK284">
            <v>601356.95461200585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615574.23133235716</v>
          </cell>
          <cell r="DT284">
            <v>0</v>
          </cell>
          <cell r="DU284">
            <v>0</v>
          </cell>
          <cell r="DV284">
            <v>615574.23133235716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632499.56076134695</v>
          </cell>
          <cell r="EE284">
            <v>0</v>
          </cell>
          <cell r="EF284">
            <v>0</v>
          </cell>
          <cell r="EG284">
            <v>632499.56076134695</v>
          </cell>
          <cell r="EH284">
            <v>347659.51430276409</v>
          </cell>
          <cell r="EI284">
            <v>266718.05934224388</v>
          </cell>
          <cell r="EJ284">
            <v>9957.8336076881224</v>
          </cell>
          <cell r="EK284">
            <v>0</v>
          </cell>
          <cell r="EL284">
            <v>3932.8211514034415</v>
          </cell>
          <cell r="EM284">
            <v>0</v>
          </cell>
          <cell r="EN284">
            <v>614377.57364500791</v>
          </cell>
          <cell r="EO284">
            <v>13890.654759091565</v>
          </cell>
          <cell r="EP284">
            <v>628268.22840409947</v>
          </cell>
          <cell r="EQ284">
            <v>353606.81472254469</v>
          </cell>
          <cell r="ER284">
            <v>271280.7201095479</v>
          </cell>
          <cell r="ES284">
            <v>10128.179091009297</v>
          </cell>
          <cell r="ET284">
            <v>0</v>
          </cell>
          <cell r="EU284">
            <v>4000.0986684061677</v>
          </cell>
          <cell r="EV284">
            <v>0</v>
          </cell>
          <cell r="EW284">
            <v>624887.53483209258</v>
          </cell>
          <cell r="EX284">
            <v>14128.277759415465</v>
          </cell>
          <cell r="EY284">
            <v>639015.81259150803</v>
          </cell>
          <cell r="EZ284">
            <v>342555.13835192885</v>
          </cell>
          <cell r="FA284">
            <v>262802.07490416407</v>
          </cell>
          <cell r="FB284">
            <v>9811.6315786959367</v>
          </cell>
          <cell r="FC284">
            <v>0</v>
          </cell>
          <cell r="FD284">
            <v>3875.0790305113387</v>
          </cell>
          <cell r="FE284">
            <v>0</v>
          </cell>
          <cell r="FF284">
            <v>605357.21325609286</v>
          </cell>
          <cell r="FG284">
            <v>13686.710609207275</v>
          </cell>
          <cell r="FH284">
            <v>619043.92386530014</v>
          </cell>
          <cell r="FI284">
            <v>332767.84868473088</v>
          </cell>
          <cell r="FJ284">
            <v>255293.44419261653</v>
          </cell>
          <cell r="FK284">
            <v>9531.2992478760516</v>
          </cell>
          <cell r="FL284">
            <v>0</v>
          </cell>
          <cell r="FM284">
            <v>3764.3624867824433</v>
          </cell>
          <cell r="FN284">
            <v>0</v>
          </cell>
          <cell r="FO284">
            <v>588061.29287734732</v>
          </cell>
          <cell r="FP284">
            <v>13295.661734658495</v>
          </cell>
          <cell r="FQ284">
            <v>601356.95461200585</v>
          </cell>
          <cell r="FR284">
            <v>340635.14372822008</v>
          </cell>
          <cell r="FS284">
            <v>261329.08993204229</v>
          </cell>
          <cell r="FT284">
            <v>9756.6381549465787</v>
          </cell>
          <cell r="FU284">
            <v>0</v>
          </cell>
          <cell r="FV284">
            <v>3853.3595171482534</v>
          </cell>
          <cell r="FW284">
            <v>0</v>
          </cell>
          <cell r="FX284">
            <v>601964.23366026231</v>
          </cell>
          <cell r="FY284">
            <v>13609.997672094833</v>
          </cell>
          <cell r="FZ284">
            <v>615574.23133235716</v>
          </cell>
          <cell r="GA284">
            <v>350000.97116094542</v>
          </cell>
          <cell r="GB284">
            <v>268514.38247897773</v>
          </cell>
          <cell r="GC284">
            <v>10024.898758601972</v>
          </cell>
          <cell r="GD284">
            <v>0</v>
          </cell>
          <cell r="GE284">
            <v>3959.3083628218378</v>
          </cell>
          <cell r="GF284">
            <v>0</v>
          </cell>
          <cell r="GG284">
            <v>618515.35363992315</v>
          </cell>
          <cell r="GH284">
            <v>13984.207121423809</v>
          </cell>
          <cell r="GI284">
            <v>632499.56076134695</v>
          </cell>
        </row>
        <row r="285">
          <cell r="E285" t="str">
            <v>InergiFinanceI2</v>
          </cell>
          <cell r="F285" t="str">
            <v>Non Energy AR (F&amp;A 2)</v>
          </cell>
          <cell r="G285">
            <v>2</v>
          </cell>
          <cell r="H285" t="str">
            <v>Finance</v>
          </cell>
          <cell r="I285" t="str">
            <v>InergiFinance2</v>
          </cell>
          <cell r="J285" t="str">
            <v>Non Energy AR (F&amp;A 2)</v>
          </cell>
          <cell r="K285" t="str">
            <v>Other Bills To Customers</v>
          </cell>
          <cell r="L285" t="str">
            <v>Other Bills To Customers</v>
          </cell>
          <cell r="M285">
            <v>1</v>
          </cell>
          <cell r="N285">
            <v>12</v>
          </cell>
          <cell r="O285">
            <v>7424000</v>
          </cell>
          <cell r="P285">
            <v>7551000</v>
          </cell>
          <cell r="Q285">
            <v>7315000</v>
          </cell>
          <cell r="R285">
            <v>7106000</v>
          </cell>
          <cell r="S285">
            <v>7274000</v>
          </cell>
          <cell r="T285">
            <v>7474000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0.13806734992679356</v>
          </cell>
          <cell r="AC285">
            <v>0.13806734992679356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</v>
          </cell>
          <cell r="AL285">
            <v>1</v>
          </cell>
          <cell r="AM285">
            <v>0.47721106581590117</v>
          </cell>
          <cell r="AN285">
            <v>0.36030528960220276</v>
          </cell>
          <cell r="AO285">
            <v>0.15635779707386702</v>
          </cell>
          <cell r="AP285">
            <v>8.6237659093612467E-4</v>
          </cell>
          <cell r="AQ285">
            <v>5.2634709170928991E-3</v>
          </cell>
          <cell r="AR285">
            <v>0</v>
          </cell>
          <cell r="AS285">
            <v>0.83751635541810399</v>
          </cell>
          <cell r="AT285">
            <v>0.16248364458189604</v>
          </cell>
          <cell r="AU285">
            <v>1</v>
          </cell>
          <cell r="AV285">
            <v>0.47721106581590117</v>
          </cell>
          <cell r="AW285">
            <v>0.36030528960220276</v>
          </cell>
          <cell r="AX285">
            <v>0.15635779707386702</v>
          </cell>
          <cell r="AY285">
            <v>8.6237659093612467E-4</v>
          </cell>
          <cell r="AZ285">
            <v>5.2634709170928991E-3</v>
          </cell>
          <cell r="BA285">
            <v>0</v>
          </cell>
          <cell r="BB285">
            <v>0.83751635541810399</v>
          </cell>
          <cell r="BC285">
            <v>0.16248364458189604</v>
          </cell>
          <cell r="BD285">
            <v>1</v>
          </cell>
          <cell r="BE285">
            <v>6.5887267212942136E-2</v>
          </cell>
          <cell r="BF285">
            <v>4.9746396499982026E-2</v>
          </cell>
          <cell r="BG285">
            <v>2.1587906682380177E-2</v>
          </cell>
          <cell r="BH285">
            <v>1.1906605054945324E-4</v>
          </cell>
          <cell r="BI285">
            <v>7.2671348093976634E-4</v>
          </cell>
          <cell r="BJ285">
            <v>0</v>
          </cell>
          <cell r="BK285">
            <v>0.11563366371292416</v>
          </cell>
          <cell r="BL285">
            <v>2.2433686213869399E-2</v>
          </cell>
          <cell r="BM285">
            <v>0.13806734992679356</v>
          </cell>
          <cell r="BN285">
            <v>1025012.0058565154</v>
          </cell>
          <cell r="BO285">
            <v>1042546.5592972182</v>
          </cell>
          <cell r="BP285">
            <v>1009962.664714495</v>
          </cell>
          <cell r="BQ285">
            <v>981106.58857979509</v>
          </cell>
          <cell r="BR285">
            <v>1004301.9033674964</v>
          </cell>
          <cell r="BS285">
            <v>1031915.3733528551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1025012.0058565154</v>
          </cell>
          <cell r="CB285">
            <v>0</v>
          </cell>
          <cell r="CC285">
            <v>0</v>
          </cell>
          <cell r="CD285">
            <v>1025012.0058565154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1042546.5592972182</v>
          </cell>
          <cell r="CM285">
            <v>0</v>
          </cell>
          <cell r="CN285">
            <v>0</v>
          </cell>
          <cell r="CO285">
            <v>1042546.5592972182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1009962.664714495</v>
          </cell>
          <cell r="CX285">
            <v>0</v>
          </cell>
          <cell r="CY285">
            <v>0</v>
          </cell>
          <cell r="CZ285">
            <v>1009962.664714495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981106.58857979509</v>
          </cell>
          <cell r="DI285">
            <v>0</v>
          </cell>
          <cell r="DJ285">
            <v>0</v>
          </cell>
          <cell r="DK285">
            <v>981106.58857979509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1004301.9033674964</v>
          </cell>
          <cell r="DT285">
            <v>0</v>
          </cell>
          <cell r="DU285">
            <v>0</v>
          </cell>
          <cell r="DV285">
            <v>1004301.9033674964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1031915.3733528551</v>
          </cell>
          <cell r="EE285">
            <v>0</v>
          </cell>
          <cell r="EF285">
            <v>0</v>
          </cell>
          <cell r="EG285">
            <v>1031915.3733528551</v>
          </cell>
          <cell r="EH285">
            <v>489147.07178888243</v>
          </cell>
          <cell r="EI285">
            <v>369317.24761586654</v>
          </cell>
          <cell r="EJ285">
            <v>160268.61920999043</v>
          </cell>
          <cell r="EK285">
            <v>883.94635927914078</v>
          </cell>
          <cell r="EL285">
            <v>5395.1208824968253</v>
          </cell>
          <cell r="EM285">
            <v>0</v>
          </cell>
          <cell r="EN285">
            <v>858464.31940474897</v>
          </cell>
          <cell r="EO285">
            <v>166547.68645176638</v>
          </cell>
          <cell r="EP285">
            <v>1025012.0058565154</v>
          </cell>
          <cell r="EQ285">
            <v>497514.75472492614</v>
          </cell>
          <cell r="ER285">
            <v>375635.03997136425</v>
          </cell>
          <cell r="ES285">
            <v>163010.28335865273</v>
          </cell>
          <cell r="ET285">
            <v>899.06774769892138</v>
          </cell>
          <cell r="EU285">
            <v>5487.4134945761762</v>
          </cell>
          <cell r="EV285">
            <v>0</v>
          </cell>
          <cell r="EW285">
            <v>873149.7946962904</v>
          </cell>
          <cell r="EX285">
            <v>169396.76460092783</v>
          </cell>
          <cell r="EY285">
            <v>1042546.5592972182</v>
          </cell>
          <cell r="EZ285">
            <v>481965.35966267175</v>
          </cell>
          <cell r="FA285">
            <v>363894.89039736852</v>
          </cell>
          <cell r="FB285">
            <v>157915.53738161101</v>
          </cell>
          <cell r="FC285">
            <v>870.96815976925041</v>
          </cell>
          <cell r="FD285">
            <v>5315.9091130743909</v>
          </cell>
          <cell r="FE285">
            <v>0</v>
          </cell>
          <cell r="FF285">
            <v>845860.25006004039</v>
          </cell>
          <cell r="FG285">
            <v>164102.41465445462</v>
          </cell>
          <cell r="FH285">
            <v>1009962.664714495</v>
          </cell>
          <cell r="FI285">
            <v>468194.92081516684</v>
          </cell>
          <cell r="FJ285">
            <v>353497.89352887229</v>
          </cell>
          <cell r="FK285">
            <v>153403.66488499354</v>
          </cell>
          <cell r="FL285">
            <v>846.08335520441472</v>
          </cell>
          <cell r="FM285">
            <v>5164.0259955579795</v>
          </cell>
          <cell r="FN285">
            <v>0</v>
          </cell>
          <cell r="FO285">
            <v>821692.81434403919</v>
          </cell>
          <cell r="FP285">
            <v>159413.77423575593</v>
          </cell>
          <cell r="FQ285">
            <v>981106.58857979509</v>
          </cell>
          <cell r="FR285">
            <v>479263.98170694115</v>
          </cell>
          <cell r="FS285">
            <v>361855.28814086923</v>
          </cell>
          <cell r="FT285">
            <v>157030.43320763341</v>
          </cell>
          <cell r="FU285">
            <v>866.08645169672286</v>
          </cell>
          <cell r="FV285">
            <v>5286.1138603558611</v>
          </cell>
          <cell r="FW285">
            <v>0</v>
          </cell>
          <cell r="FX285">
            <v>841119.2698478105</v>
          </cell>
          <cell r="FY285">
            <v>163182.633519686</v>
          </cell>
          <cell r="FZ285">
            <v>1004301.9033674964</v>
          </cell>
          <cell r="GA285">
            <v>492441.43514952954</v>
          </cell>
          <cell r="GB285">
            <v>371804.56744086562</v>
          </cell>
          <cell r="GC285">
            <v>161348.01454410944</v>
          </cell>
          <cell r="GD285">
            <v>889.89966180661349</v>
          </cell>
          <cell r="GE285">
            <v>5431.4565565438133</v>
          </cell>
          <cell r="GF285">
            <v>0</v>
          </cell>
          <cell r="GG285">
            <v>864246.00259039528</v>
          </cell>
          <cell r="GH285">
            <v>167669.37076245988</v>
          </cell>
          <cell r="GI285">
            <v>1031915.3733528551</v>
          </cell>
        </row>
        <row r="286">
          <cell r="E286" t="str">
            <v>InergiFinanceI3</v>
          </cell>
          <cell r="F286" t="str">
            <v>Fixed Assets (F&amp;A 3)</v>
          </cell>
          <cell r="G286">
            <v>3</v>
          </cell>
          <cell r="H286" t="str">
            <v>Finance</v>
          </cell>
          <cell r="I286" t="str">
            <v>InergiFinance3</v>
          </cell>
          <cell r="J286" t="str">
            <v>Fixed Assets (F&amp;A 3)</v>
          </cell>
          <cell r="K286" t="str">
            <v>Gross utility plant xB</v>
          </cell>
          <cell r="L286" t="str">
            <v>Gross utility plant xB</v>
          </cell>
          <cell r="M286">
            <v>1</v>
          </cell>
          <cell r="N286">
            <v>18</v>
          </cell>
          <cell r="O286">
            <v>7424000</v>
          </cell>
          <cell r="P286">
            <v>7551000</v>
          </cell>
          <cell r="Q286">
            <v>7315000</v>
          </cell>
          <cell r="R286">
            <v>7106000</v>
          </cell>
          <cell r="S286">
            <v>7274000</v>
          </cell>
          <cell r="T286">
            <v>7474000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0.10424597364568082</v>
          </cell>
          <cell r="AC286">
            <v>0.10424597364568082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1</v>
          </cell>
          <cell r="AL286">
            <v>1</v>
          </cell>
          <cell r="AM286">
            <v>0.6071195970967771</v>
          </cell>
          <cell r="AN286">
            <v>0.38361265736913869</v>
          </cell>
          <cell r="AO286">
            <v>6.4243206331166839E-3</v>
          </cell>
          <cell r="AP286">
            <v>0</v>
          </cell>
          <cell r="AQ286">
            <v>2.8434249009674983E-3</v>
          </cell>
          <cell r="AR286">
            <v>0</v>
          </cell>
          <cell r="AS286">
            <v>0.99073225446591584</v>
          </cell>
          <cell r="AT286">
            <v>9.2677455340841822E-3</v>
          </cell>
          <cell r="AU286">
            <v>1</v>
          </cell>
          <cell r="AV286">
            <v>0.6071195970967771</v>
          </cell>
          <cell r="AW286">
            <v>0.38361265736913869</v>
          </cell>
          <cell r="AX286">
            <v>6.4243206331166839E-3</v>
          </cell>
          <cell r="AY286">
            <v>0</v>
          </cell>
          <cell r="AZ286">
            <v>2.8434249009674983E-3</v>
          </cell>
          <cell r="BA286">
            <v>0</v>
          </cell>
          <cell r="BB286">
            <v>0.99073225446591584</v>
          </cell>
          <cell r="BC286">
            <v>9.2677455340841822E-3</v>
          </cell>
          <cell r="BD286">
            <v>1</v>
          </cell>
          <cell r="BE286">
            <v>6.3289773518726986E-2</v>
          </cell>
          <cell r="BF286">
            <v>3.9990074970252816E-2</v>
          </cell>
          <cell r="BG286">
            <v>6.697095594112853E-4</v>
          </cell>
          <cell r="BH286">
            <v>0</v>
          </cell>
          <cell r="BI286">
            <v>2.9641559728973044E-4</v>
          </cell>
          <cell r="BJ286">
            <v>0</v>
          </cell>
          <cell r="BK286">
            <v>0.10327984848897981</v>
          </cell>
          <cell r="BL286">
            <v>9.6612515670101574E-4</v>
          </cell>
          <cell r="BM286">
            <v>0.10424597364568082</v>
          </cell>
          <cell r="BN286">
            <v>773922.10834553442</v>
          </cell>
          <cell r="BO286">
            <v>787161.34699853591</v>
          </cell>
          <cell r="BP286">
            <v>762559.29721815523</v>
          </cell>
          <cell r="BQ286">
            <v>740771.88872620789</v>
          </cell>
          <cell r="BR286">
            <v>758285.21229868231</v>
          </cell>
          <cell r="BS286">
            <v>779134.4070278185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773922.10834553442</v>
          </cell>
          <cell r="CB286">
            <v>0</v>
          </cell>
          <cell r="CC286">
            <v>0</v>
          </cell>
          <cell r="CD286">
            <v>773922.10834553442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787161.34699853591</v>
          </cell>
          <cell r="CM286">
            <v>0</v>
          </cell>
          <cell r="CN286">
            <v>0</v>
          </cell>
          <cell r="CO286">
            <v>787161.34699853591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762559.29721815523</v>
          </cell>
          <cell r="CX286">
            <v>0</v>
          </cell>
          <cell r="CY286">
            <v>0</v>
          </cell>
          <cell r="CZ286">
            <v>762559.29721815523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740771.88872620789</v>
          </cell>
          <cell r="DI286">
            <v>0</v>
          </cell>
          <cell r="DJ286">
            <v>0</v>
          </cell>
          <cell r="DK286">
            <v>740771.88872620789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758285.21229868231</v>
          </cell>
          <cell r="DT286">
            <v>0</v>
          </cell>
          <cell r="DU286">
            <v>0</v>
          </cell>
          <cell r="DV286">
            <v>758285.21229868231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779134.4070278185</v>
          </cell>
          <cell r="EE286">
            <v>0</v>
          </cell>
          <cell r="EF286">
            <v>0</v>
          </cell>
          <cell r="EG286">
            <v>779134.4070278185</v>
          </cell>
          <cell r="EH286">
            <v>469863.27860302915</v>
          </cell>
          <cell r="EI286">
            <v>296886.3165791569</v>
          </cell>
          <cell r="EJ286">
            <v>4971.9237690693826</v>
          </cell>
          <cell r="EK286">
            <v>0</v>
          </cell>
          <cell r="EL286">
            <v>2200.5893942789585</v>
          </cell>
          <cell r="EM286">
            <v>0</v>
          </cell>
          <cell r="EN286">
            <v>766749.59518218611</v>
          </cell>
          <cell r="EO286">
            <v>7172.5131633483415</v>
          </cell>
          <cell r="EP286">
            <v>773922.10834553442</v>
          </cell>
          <cell r="EQ286">
            <v>477901.07983990747</v>
          </cell>
          <cell r="ER286">
            <v>301965.05610037904</v>
          </cell>
          <cell r="ES286">
            <v>5056.9768831146157</v>
          </cell>
          <cell r="ET286">
            <v>0</v>
          </cell>
          <cell r="EU286">
            <v>2238.2341751347544</v>
          </cell>
          <cell r="EV286">
            <v>0</v>
          </cell>
          <cell r="EW286">
            <v>779866.13594028656</v>
          </cell>
          <cell r="EX286">
            <v>7295.2110582493706</v>
          </cell>
          <cell r="EY286">
            <v>787161.34699853591</v>
          </cell>
          <cell r="EZ286">
            <v>462964.69328948791</v>
          </cell>
          <cell r="FA286">
            <v>292527.39840739936</v>
          </cell>
          <cell r="FB286">
            <v>4898.9254270935526</v>
          </cell>
          <cell r="FC286">
            <v>0</v>
          </cell>
          <cell r="FD286">
            <v>2168.2800941743781</v>
          </cell>
          <cell r="FE286">
            <v>0</v>
          </cell>
          <cell r="FF286">
            <v>755492.09169688728</v>
          </cell>
          <cell r="FG286">
            <v>7067.2055212679306</v>
          </cell>
          <cell r="FH286">
            <v>762559.29721815523</v>
          </cell>
          <cell r="FI286">
            <v>449737.13062407391</v>
          </cell>
          <cell r="FJ286">
            <v>284169.47273861652</v>
          </cell>
          <cell r="FK286">
            <v>4758.956129176594</v>
          </cell>
          <cell r="FL286">
            <v>0</v>
          </cell>
          <cell r="FM286">
            <v>2106.3292343408243</v>
          </cell>
          <cell r="FN286">
            <v>0</v>
          </cell>
          <cell r="FO286">
            <v>733906.60336269054</v>
          </cell>
          <cell r="FP286">
            <v>6865.2853635174179</v>
          </cell>
          <cell r="FQ286">
            <v>740771.88872620789</v>
          </cell>
          <cell r="FR286">
            <v>460369.81257522007</v>
          </cell>
          <cell r="FS286">
            <v>290887.80533361901</v>
          </cell>
          <cell r="FT286">
            <v>4871.4673351576894</v>
          </cell>
          <cell r="FU286">
            <v>0</v>
          </cell>
          <cell r="FV286">
            <v>2156.1270546854994</v>
          </cell>
          <cell r="FW286">
            <v>0</v>
          </cell>
          <cell r="FX286">
            <v>751257.61790883914</v>
          </cell>
          <cell r="FY286">
            <v>7027.5943898431888</v>
          </cell>
          <cell r="FZ286">
            <v>758285.21229868231</v>
          </cell>
          <cell r="GA286">
            <v>473027.7672789655</v>
          </cell>
          <cell r="GB286">
            <v>298885.82032766956</v>
          </cell>
          <cell r="GC286">
            <v>5005.4092470399473</v>
          </cell>
          <cell r="GD286">
            <v>0</v>
          </cell>
          <cell r="GE286">
            <v>2215.4101741434451</v>
          </cell>
          <cell r="GF286">
            <v>0</v>
          </cell>
          <cell r="GG286">
            <v>771913.58760663518</v>
          </cell>
          <cell r="GH286">
            <v>7220.8194211833925</v>
          </cell>
          <cell r="GI286">
            <v>779134.4070278185</v>
          </cell>
        </row>
        <row r="287">
          <cell r="E287" t="str">
            <v>InergiFinanceI4</v>
          </cell>
          <cell r="F287" t="str">
            <v>Planing and Analysis (F&amp;A 4)</v>
          </cell>
          <cell r="G287">
            <v>4</v>
          </cell>
          <cell r="H287" t="str">
            <v>Finance</v>
          </cell>
          <cell r="I287" t="str">
            <v>InergiFinance4</v>
          </cell>
          <cell r="J287" t="str">
            <v>Planing and Analysis (F&amp;A 4)</v>
          </cell>
          <cell r="K287" t="str">
            <v>Non-energy Rev_Assets Blend xB</v>
          </cell>
          <cell r="L287" t="str">
            <v>Non-energy Rev_Assets Blend xB</v>
          </cell>
          <cell r="M287">
            <v>1</v>
          </cell>
          <cell r="N287">
            <v>36</v>
          </cell>
          <cell r="O287">
            <v>7424000</v>
          </cell>
          <cell r="P287">
            <v>7551000</v>
          </cell>
          <cell r="Q287">
            <v>7315000</v>
          </cell>
          <cell r="R287">
            <v>7106000</v>
          </cell>
          <cell r="S287">
            <v>7274000</v>
          </cell>
          <cell r="T287">
            <v>7474000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0.51127379209370427</v>
          </cell>
          <cell r="AC287">
            <v>0.51127379209370427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</v>
          </cell>
          <cell r="AL287">
            <v>1</v>
          </cell>
          <cell r="AM287">
            <v>0.55336160350790642</v>
          </cell>
          <cell r="AN287">
            <v>0.4245289627644388</v>
          </cell>
          <cell r="AO287">
            <v>1.584965331285746E-2</v>
          </cell>
          <cell r="AP287">
            <v>0</v>
          </cell>
          <cell r="AQ287">
            <v>6.2597804147973999E-3</v>
          </cell>
          <cell r="AR287">
            <v>0</v>
          </cell>
          <cell r="AS287">
            <v>0.97789056627234516</v>
          </cell>
          <cell r="AT287">
            <v>2.2109433727654861E-2</v>
          </cell>
          <cell r="AU287">
            <v>1</v>
          </cell>
          <cell r="AV287">
            <v>0.55336160350790642</v>
          </cell>
          <cell r="AW287">
            <v>0.4245289627644388</v>
          </cell>
          <cell r="AX287">
            <v>1.584965331285746E-2</v>
          </cell>
          <cell r="AY287">
            <v>0</v>
          </cell>
          <cell r="AZ287">
            <v>6.2597804147973999E-3</v>
          </cell>
          <cell r="BA287">
            <v>0</v>
          </cell>
          <cell r="BB287">
            <v>0.97789056627234516</v>
          </cell>
          <cell r="BC287">
            <v>2.2109433727654861E-2</v>
          </cell>
          <cell r="BD287">
            <v>1</v>
          </cell>
          <cell r="BE287">
            <v>0.28291928542454015</v>
          </cell>
          <cell r="BF287">
            <v>0.2170505326461816</v>
          </cell>
          <cell r="BG287">
            <v>8.1035123526351765E-3</v>
          </cell>
          <cell r="BH287">
            <v>0</v>
          </cell>
          <cell r="BI287">
            <v>3.2004616703473678E-3</v>
          </cell>
          <cell r="BJ287">
            <v>0</v>
          </cell>
          <cell r="BK287">
            <v>0.49996981807072172</v>
          </cell>
          <cell r="BL287">
            <v>1.1303974022982544E-2</v>
          </cell>
          <cell r="BM287">
            <v>0.51127379209370427</v>
          </cell>
          <cell r="BN287">
            <v>3795696.6325036604</v>
          </cell>
          <cell r="BO287">
            <v>3860628.4040995608</v>
          </cell>
          <cell r="BP287">
            <v>3739967.7891654465</v>
          </cell>
          <cell r="BQ287">
            <v>3633111.5666178623</v>
          </cell>
          <cell r="BR287">
            <v>3719005.5636896049</v>
          </cell>
          <cell r="BS287">
            <v>3821260.3221083456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3795696.6325036604</v>
          </cell>
          <cell r="CB287">
            <v>0</v>
          </cell>
          <cell r="CC287">
            <v>0</v>
          </cell>
          <cell r="CD287">
            <v>3795696.6325036604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3860628.4040995608</v>
          </cell>
          <cell r="CM287">
            <v>0</v>
          </cell>
          <cell r="CN287">
            <v>0</v>
          </cell>
          <cell r="CO287">
            <v>3860628.4040995608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3739967.7891654465</v>
          </cell>
          <cell r="CX287">
            <v>0</v>
          </cell>
          <cell r="CY287">
            <v>0</v>
          </cell>
          <cell r="CZ287">
            <v>3739967.7891654465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3633111.5666178623</v>
          </cell>
          <cell r="DI287">
            <v>0</v>
          </cell>
          <cell r="DJ287">
            <v>0</v>
          </cell>
          <cell r="DK287">
            <v>3633111.5666178623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3719005.5636896049</v>
          </cell>
          <cell r="DT287">
            <v>0</v>
          </cell>
          <cell r="DU287">
            <v>0</v>
          </cell>
          <cell r="DV287">
            <v>3719005.5636896049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3821260.3221083456</v>
          </cell>
          <cell r="EE287">
            <v>0</v>
          </cell>
          <cell r="EF287">
            <v>0</v>
          </cell>
          <cell r="EG287">
            <v>3821260.3221083456</v>
          </cell>
          <cell r="EH287">
            <v>2100392.7749917861</v>
          </cell>
          <cell r="EI287">
            <v>1611383.1543652522</v>
          </cell>
          <cell r="EJ287">
            <v>60160.475705963545</v>
          </cell>
          <cell r="EK287">
            <v>0</v>
          </cell>
          <cell r="EL287">
            <v>23760.227440658859</v>
          </cell>
          <cell r="EM287">
            <v>0</v>
          </cell>
          <cell r="EN287">
            <v>3711775.9293570379</v>
          </cell>
          <cell r="EO287">
            <v>83920.703146622414</v>
          </cell>
          <cell r="EP287">
            <v>3795696.6325036604</v>
          </cell>
          <cell r="EQ287">
            <v>2136323.5242407029</v>
          </cell>
          <cell r="ER287">
            <v>1638948.5720113171</v>
          </cell>
          <cell r="ES287">
            <v>61189.621774748215</v>
          </cell>
          <cell r="ET287">
            <v>0</v>
          </cell>
          <cell r="EU287">
            <v>24166.686072792974</v>
          </cell>
          <cell r="EV287">
            <v>0</v>
          </cell>
          <cell r="EW287">
            <v>3775272.0962520195</v>
          </cell>
          <cell r="EX287">
            <v>85356.307847541189</v>
          </cell>
          <cell r="EY287">
            <v>3860628.4040995608</v>
          </cell>
          <cell r="EZ287">
            <v>2069554.5728805112</v>
          </cell>
          <cell r="FA287">
            <v>1587724.6463068184</v>
          </cell>
          <cell r="FB287">
            <v>59277.192859526309</v>
          </cell>
          <cell r="FC287">
            <v>0</v>
          </cell>
          <cell r="FD287">
            <v>23411.377118590994</v>
          </cell>
          <cell r="FE287">
            <v>0</v>
          </cell>
          <cell r="FF287">
            <v>3657279.2191873295</v>
          </cell>
          <cell r="FG287">
            <v>82688.569978117303</v>
          </cell>
          <cell r="FH287">
            <v>3739967.7891654465</v>
          </cell>
          <cell r="FI287">
            <v>2010424.4422267822</v>
          </cell>
          <cell r="FJ287">
            <v>1542361.0849837663</v>
          </cell>
          <cell r="FK287">
            <v>57583.558777825558</v>
          </cell>
          <cell r="FL287">
            <v>0</v>
          </cell>
          <cell r="FM287">
            <v>22742.480629488393</v>
          </cell>
          <cell r="FN287">
            <v>0</v>
          </cell>
          <cell r="FO287">
            <v>3552785.5272105485</v>
          </cell>
          <cell r="FP287">
            <v>80326.039407313961</v>
          </cell>
          <cell r="FQ287">
            <v>3633111.5666178623</v>
          </cell>
          <cell r="FR287">
            <v>2057954.8821781052</v>
          </cell>
          <cell r="FS287">
            <v>1578825.5744683249</v>
          </cell>
          <cell r="FT287">
            <v>58944.948853068272</v>
          </cell>
          <cell r="FU287">
            <v>0</v>
          </cell>
          <cell r="FV287">
            <v>23280.158190106751</v>
          </cell>
          <cell r="FW287">
            <v>0</v>
          </cell>
          <cell r="FX287">
            <v>3636780.4566464298</v>
          </cell>
          <cell r="FY287">
            <v>82225.107043175027</v>
          </cell>
          <cell r="FZ287">
            <v>3719005.5636896049</v>
          </cell>
          <cell r="GA287">
            <v>2114538.739263013</v>
          </cell>
          <cell r="GB287">
            <v>1622235.6809975612</v>
          </cell>
          <cell r="GC287">
            <v>60565.651323595303</v>
          </cell>
          <cell r="GD287">
            <v>0</v>
          </cell>
          <cell r="GE287">
            <v>23920.250524176226</v>
          </cell>
          <cell r="GF287">
            <v>0</v>
          </cell>
          <cell r="GG287">
            <v>3736774.4202605742</v>
          </cell>
          <cell r="GH287">
            <v>84485.901847771529</v>
          </cell>
          <cell r="GI287">
            <v>3821260.3221083456</v>
          </cell>
        </row>
        <row r="288">
          <cell r="E288" t="str">
            <v>InergiFinanceI5</v>
          </cell>
          <cell r="F288" t="str">
            <v>Centre of Excellence (F&amp;A 5)</v>
          </cell>
          <cell r="G288">
            <v>5</v>
          </cell>
          <cell r="H288" t="str">
            <v>Finance</v>
          </cell>
          <cell r="I288" t="str">
            <v>InergiFinance5</v>
          </cell>
          <cell r="J288" t="str">
            <v>Centre of Excellence (F&amp;A 5)</v>
          </cell>
          <cell r="K288" t="str">
            <v>Headcount</v>
          </cell>
          <cell r="L288" t="str">
            <v>Headcount</v>
          </cell>
          <cell r="M288">
            <v>1</v>
          </cell>
          <cell r="N288">
            <v>9</v>
          </cell>
          <cell r="O288">
            <v>7424000</v>
          </cell>
          <cell r="P288">
            <v>7551000</v>
          </cell>
          <cell r="Q288">
            <v>7315000</v>
          </cell>
          <cell r="R288">
            <v>7106000</v>
          </cell>
          <cell r="S288">
            <v>7274000</v>
          </cell>
          <cell r="T288">
            <v>7474000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0.16178623718887261</v>
          </cell>
          <cell r="AC288">
            <v>0.16178623718887261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1</v>
          </cell>
          <cell r="AL288">
            <v>1</v>
          </cell>
          <cell r="AM288">
            <v>0.53406481179622733</v>
          </cell>
          <cell r="AN288">
            <v>0.44278704005562464</v>
          </cell>
          <cell r="AO288">
            <v>1.5681003584229389E-2</v>
          </cell>
          <cell r="AP288">
            <v>0</v>
          </cell>
          <cell r="AQ288">
            <v>7.4671445639187574E-3</v>
          </cell>
          <cell r="AR288">
            <v>0</v>
          </cell>
          <cell r="AS288">
            <v>0.97685185185185197</v>
          </cell>
          <cell r="AT288">
            <v>2.3148148148148147E-2</v>
          </cell>
          <cell r="AU288">
            <v>1.0000000000000002</v>
          </cell>
          <cell r="AV288">
            <v>0.53406481179622733</v>
          </cell>
          <cell r="AW288">
            <v>0.44278704005562464</v>
          </cell>
          <cell r="AX288">
            <v>1.5681003584229389E-2</v>
          </cell>
          <cell r="AY288">
            <v>0</v>
          </cell>
          <cell r="AZ288">
            <v>7.4671445639187574E-3</v>
          </cell>
          <cell r="BA288">
            <v>0</v>
          </cell>
          <cell r="BB288">
            <v>0.97685185185185197</v>
          </cell>
          <cell r="BC288">
            <v>2.3148148148148147E-2</v>
          </cell>
          <cell r="BD288">
            <v>1.0000000000000002</v>
          </cell>
          <cell r="BE288">
            <v>8.6404336315495045E-2</v>
          </cell>
          <cell r="BF288">
            <v>7.163684908659812E-2</v>
          </cell>
          <cell r="BG288">
            <v>2.5369705652376977E-3</v>
          </cell>
          <cell r="BH288">
            <v>0</v>
          </cell>
          <cell r="BI288">
            <v>1.2080812215417608E-3</v>
          </cell>
          <cell r="BJ288">
            <v>0</v>
          </cell>
          <cell r="BK288">
            <v>0.15804118540209317</v>
          </cell>
          <cell r="BL288">
            <v>3.7450517867794585E-3</v>
          </cell>
          <cell r="BM288">
            <v>0.16178623718887261</v>
          </cell>
          <cell r="BN288">
            <v>1201101.0248901902</v>
          </cell>
          <cell r="BO288">
            <v>1221647.8770131771</v>
          </cell>
          <cell r="BP288">
            <v>1183466.3250366033</v>
          </cell>
          <cell r="BQ288">
            <v>1149653.0014641287</v>
          </cell>
          <cell r="BR288">
            <v>1176833.0893118593</v>
          </cell>
          <cell r="BS288">
            <v>1209190.336749634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1201101.0248901902</v>
          </cell>
          <cell r="CB288">
            <v>0</v>
          </cell>
          <cell r="CC288">
            <v>0</v>
          </cell>
          <cell r="CD288">
            <v>1201101.0248901902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1221647.8770131771</v>
          </cell>
          <cell r="CM288">
            <v>0</v>
          </cell>
          <cell r="CN288">
            <v>0</v>
          </cell>
          <cell r="CO288">
            <v>1221647.8770131771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1183466.3250366033</v>
          </cell>
          <cell r="CX288">
            <v>0</v>
          </cell>
          <cell r="CY288">
            <v>0</v>
          </cell>
          <cell r="CZ288">
            <v>1183466.3250366033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1149653.0014641287</v>
          </cell>
          <cell r="DI288">
            <v>0</v>
          </cell>
          <cell r="DJ288">
            <v>0</v>
          </cell>
          <cell r="DK288">
            <v>1149653.0014641287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1176833.0893118593</v>
          </cell>
          <cell r="DT288">
            <v>0</v>
          </cell>
          <cell r="DU288">
            <v>0</v>
          </cell>
          <cell r="DV288">
            <v>1176833.0893118593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1209190.336749634</v>
          </cell>
          <cell r="EE288">
            <v>0</v>
          </cell>
          <cell r="EF288">
            <v>0</v>
          </cell>
          <cell r="EG288">
            <v>1209190.336749634</v>
          </cell>
          <cell r="EH288">
            <v>641465.79280623526</v>
          </cell>
          <cell r="EI288">
            <v>531831.96761890443</v>
          </cell>
          <cell r="EJ288">
            <v>18834.469476324666</v>
          </cell>
          <cell r="EK288">
            <v>0</v>
          </cell>
          <cell r="EL288">
            <v>8968.7949887260329</v>
          </cell>
          <cell r="EM288">
            <v>0</v>
          </cell>
          <cell r="EN288">
            <v>1173297.7604251397</v>
          </cell>
          <cell r="EO288">
            <v>27803.264465050699</v>
          </cell>
          <cell r="EP288">
            <v>1201101.0248901905</v>
          </cell>
          <cell r="EQ288">
            <v>652439.14351830317</v>
          </cell>
          <cell r="ER288">
            <v>540929.84745290247</v>
          </cell>
          <cell r="ES288">
            <v>19156.664738109856</v>
          </cell>
          <cell r="ET288">
            <v>0</v>
          </cell>
          <cell r="EU288">
            <v>9122.2213038618356</v>
          </cell>
          <cell r="EV288">
            <v>0</v>
          </cell>
          <cell r="EW288">
            <v>1193368.9909712055</v>
          </cell>
          <cell r="EX288">
            <v>28278.886041971691</v>
          </cell>
          <cell r="EY288">
            <v>1221647.8770131774</v>
          </cell>
          <cell r="EZ288">
            <v>632047.72014784638</v>
          </cell>
          <cell r="FA288">
            <v>524023.55106846534</v>
          </cell>
          <cell r="FB288">
            <v>18557.939684713758</v>
          </cell>
          <cell r="FC288">
            <v>0</v>
          </cell>
          <cell r="FD288">
            <v>8837.1141355779819</v>
          </cell>
          <cell r="FE288">
            <v>0</v>
          </cell>
          <cell r="FF288">
            <v>1156071.2712163117</v>
          </cell>
          <cell r="FG288">
            <v>27395.053820291741</v>
          </cell>
          <cell r="FH288">
            <v>1183466.3250366035</v>
          </cell>
          <cell r="FI288">
            <v>613989.2138579078</v>
          </cell>
          <cell r="FJ288">
            <v>509051.44960936625</v>
          </cell>
          <cell r="FK288">
            <v>18027.712836579078</v>
          </cell>
          <cell r="FL288">
            <v>0</v>
          </cell>
          <cell r="FM288">
            <v>8584.6251602757529</v>
          </cell>
          <cell r="FN288">
            <v>0</v>
          </cell>
          <cell r="FO288">
            <v>1123040.663467274</v>
          </cell>
          <cell r="FP288">
            <v>26612.337996854829</v>
          </cell>
          <cell r="FQ288">
            <v>1149653.001464129</v>
          </cell>
          <cell r="FR288">
            <v>628505.14235891099</v>
          </cell>
          <cell r="FS288">
            <v>521086.44025591476</v>
          </cell>
          <cell r="FT288">
            <v>18453.923891539012</v>
          </cell>
          <cell r="FU288">
            <v>0</v>
          </cell>
          <cell r="FV288">
            <v>8787.5828054947688</v>
          </cell>
          <cell r="FW288">
            <v>0</v>
          </cell>
          <cell r="FX288">
            <v>1149591.5826148258</v>
          </cell>
          <cell r="FY288">
            <v>27241.506697033779</v>
          </cell>
          <cell r="FZ288">
            <v>1176833.0893118596</v>
          </cell>
          <cell r="GA288">
            <v>645786.00962201005</v>
          </cell>
          <cell r="GB288">
            <v>535413.81007323449</v>
          </cell>
          <cell r="GC288">
            <v>18961.318004586552</v>
          </cell>
          <cell r="GD288">
            <v>0</v>
          </cell>
          <cell r="GE288">
            <v>9029.1990498031209</v>
          </cell>
          <cell r="GF288">
            <v>0</v>
          </cell>
          <cell r="GG288">
            <v>1181199.8196952445</v>
          </cell>
          <cell r="GH288">
            <v>27990.517054389675</v>
          </cell>
          <cell r="GI288">
            <v>1209190.3367496342</v>
          </cell>
        </row>
        <row r="289">
          <cell r="E289" t="str">
            <v>InergiAPI1</v>
          </cell>
          <cell r="F289" t="str">
            <v>Managing AP</v>
          </cell>
          <cell r="G289">
            <v>1</v>
          </cell>
          <cell r="H289" t="str">
            <v>AP</v>
          </cell>
          <cell r="I289" t="str">
            <v>InergiAP1</v>
          </cell>
          <cell r="J289" t="str">
            <v>Managing AP</v>
          </cell>
          <cell r="K289" t="str">
            <v>Invoices to Vendors</v>
          </cell>
          <cell r="L289" t="str">
            <v>Invoices to Vendors</v>
          </cell>
          <cell r="M289">
            <v>1</v>
          </cell>
          <cell r="N289">
            <v>10</v>
          </cell>
          <cell r="O289">
            <v>2249000</v>
          </cell>
          <cell r="P289">
            <v>2276000</v>
          </cell>
          <cell r="Q289">
            <v>2194000</v>
          </cell>
          <cell r="R289">
            <v>2118000</v>
          </cell>
          <cell r="S289">
            <v>2153000</v>
          </cell>
          <cell r="T289">
            <v>2195000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1</v>
          </cell>
          <cell r="AC289">
            <v>1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1</v>
          </cell>
          <cell r="AL289">
            <v>1</v>
          </cell>
          <cell r="AM289">
            <v>0.3930578787694729</v>
          </cell>
          <cell r="AN289">
            <v>0.56413798259217529</v>
          </cell>
          <cell r="AO289">
            <v>3.430665741606588E-2</v>
          </cell>
          <cell r="AP289">
            <v>0</v>
          </cell>
          <cell r="AQ289">
            <v>8.4974812222859044E-3</v>
          </cell>
          <cell r="AR289">
            <v>0</v>
          </cell>
          <cell r="AS289">
            <v>0.95719586136164825</v>
          </cell>
          <cell r="AT289">
            <v>4.2804138638351787E-2</v>
          </cell>
          <cell r="AU289">
            <v>1</v>
          </cell>
          <cell r="AV289">
            <v>0.3930578787694729</v>
          </cell>
          <cell r="AW289">
            <v>0.56413798259217529</v>
          </cell>
          <cell r="AX289">
            <v>3.430665741606588E-2</v>
          </cell>
          <cell r="AY289">
            <v>0</v>
          </cell>
          <cell r="AZ289">
            <v>8.4974812222859044E-3</v>
          </cell>
          <cell r="BA289">
            <v>0</v>
          </cell>
          <cell r="BB289">
            <v>0.95719586136164825</v>
          </cell>
          <cell r="BC289">
            <v>4.2804138638351787E-2</v>
          </cell>
          <cell r="BD289">
            <v>1</v>
          </cell>
          <cell r="BE289">
            <v>0.3930578787694729</v>
          </cell>
          <cell r="BF289">
            <v>0.56413798259217529</v>
          </cell>
          <cell r="BG289">
            <v>3.430665741606588E-2</v>
          </cell>
          <cell r="BH289">
            <v>0</v>
          </cell>
          <cell r="BI289">
            <v>8.4974812222859044E-3</v>
          </cell>
          <cell r="BJ289">
            <v>0</v>
          </cell>
          <cell r="BK289">
            <v>0.95719586136164825</v>
          </cell>
          <cell r="BL289">
            <v>4.2804138638351787E-2</v>
          </cell>
          <cell r="BM289">
            <v>1</v>
          </cell>
          <cell r="BN289">
            <v>2249000</v>
          </cell>
          <cell r="BO289">
            <v>2276000</v>
          </cell>
          <cell r="BP289">
            <v>2194000</v>
          </cell>
          <cell r="BQ289">
            <v>2118000</v>
          </cell>
          <cell r="BR289">
            <v>2153000</v>
          </cell>
          <cell r="BS289">
            <v>2195000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2249000</v>
          </cell>
          <cell r="CB289">
            <v>0</v>
          </cell>
          <cell r="CC289">
            <v>0</v>
          </cell>
          <cell r="CD289">
            <v>2249000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2276000</v>
          </cell>
          <cell r="CM289">
            <v>0</v>
          </cell>
          <cell r="CN289">
            <v>0</v>
          </cell>
          <cell r="CO289">
            <v>2276000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2194000</v>
          </cell>
          <cell r="CX289">
            <v>0</v>
          </cell>
          <cell r="CY289">
            <v>0</v>
          </cell>
          <cell r="CZ289">
            <v>2194000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2118000</v>
          </cell>
          <cell r="DI289">
            <v>0</v>
          </cell>
          <cell r="DJ289">
            <v>0</v>
          </cell>
          <cell r="DK289">
            <v>2118000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2153000</v>
          </cell>
          <cell r="DT289">
            <v>0</v>
          </cell>
          <cell r="DU289">
            <v>0</v>
          </cell>
          <cell r="DV289">
            <v>2153000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2195000</v>
          </cell>
          <cell r="EE289">
            <v>0</v>
          </cell>
          <cell r="EF289">
            <v>0</v>
          </cell>
          <cell r="EG289">
            <v>2195000</v>
          </cell>
          <cell r="EH289">
            <v>883987.16935254459</v>
          </cell>
          <cell r="EI289">
            <v>1268746.3228498022</v>
          </cell>
          <cell r="EJ289">
            <v>77155.672528732161</v>
          </cell>
          <cell r="EK289">
            <v>0</v>
          </cell>
          <cell r="EL289">
            <v>19110.835268921001</v>
          </cell>
          <cell r="EM289">
            <v>0</v>
          </cell>
          <cell r="EN289">
            <v>2152733.4922023467</v>
          </cell>
          <cell r="EO289">
            <v>96266.507797653161</v>
          </cell>
          <cell r="EP289">
            <v>2249000</v>
          </cell>
          <cell r="EQ289">
            <v>894599.73207932035</v>
          </cell>
          <cell r="ER289">
            <v>1283978.048379791</v>
          </cell>
          <cell r="ES289">
            <v>78081.952278965939</v>
          </cell>
          <cell r="ET289">
            <v>0</v>
          </cell>
          <cell r="EU289">
            <v>19340.26726192272</v>
          </cell>
          <cell r="EV289">
            <v>0</v>
          </cell>
          <cell r="EW289">
            <v>2178577.7804591116</v>
          </cell>
          <cell r="EX289">
            <v>97422.219540888662</v>
          </cell>
          <cell r="EY289">
            <v>2276000</v>
          </cell>
          <cell r="EZ289">
            <v>862368.98602022359</v>
          </cell>
          <cell r="FA289">
            <v>1237718.7338072327</v>
          </cell>
          <cell r="FB289">
            <v>75268.806370848542</v>
          </cell>
          <cell r="FC289">
            <v>0</v>
          </cell>
          <cell r="FD289">
            <v>18643.473801695276</v>
          </cell>
          <cell r="FE289">
            <v>0</v>
          </cell>
          <cell r="FF289">
            <v>2100087.7198274564</v>
          </cell>
          <cell r="FG289">
            <v>93912.280172543818</v>
          </cell>
          <cell r="FH289">
            <v>2194000</v>
          </cell>
          <cell r="FI289">
            <v>832496.58723374363</v>
          </cell>
          <cell r="FJ289">
            <v>1194844.2471302273</v>
          </cell>
          <cell r="FK289">
            <v>72661.500407227533</v>
          </cell>
          <cell r="FL289">
            <v>0</v>
          </cell>
          <cell r="FM289">
            <v>17997.665228801547</v>
          </cell>
          <cell r="FN289">
            <v>0</v>
          </cell>
          <cell r="FO289">
            <v>2027340.8343639709</v>
          </cell>
          <cell r="FP289">
            <v>90659.16563602908</v>
          </cell>
          <cell r="FQ289">
            <v>2118000</v>
          </cell>
          <cell r="FR289">
            <v>846253.61299067514</v>
          </cell>
          <cell r="FS289">
            <v>1214589.0765209533</v>
          </cell>
          <cell r="FT289">
            <v>73862.233416789837</v>
          </cell>
          <cell r="FU289">
            <v>0</v>
          </cell>
          <cell r="FV289">
            <v>18295.077071581552</v>
          </cell>
          <cell r="FW289">
            <v>0</v>
          </cell>
          <cell r="FX289">
            <v>2060842.6895116286</v>
          </cell>
          <cell r="FY289">
            <v>92157.310488371397</v>
          </cell>
          <cell r="FZ289">
            <v>2153000</v>
          </cell>
          <cell r="GA289">
            <v>862762.04389899306</v>
          </cell>
          <cell r="GB289">
            <v>1238282.8717898247</v>
          </cell>
          <cell r="GC289">
            <v>75303.113028264605</v>
          </cell>
          <cell r="GD289">
            <v>0</v>
          </cell>
          <cell r="GE289">
            <v>18651.971282917559</v>
          </cell>
          <cell r="GF289">
            <v>0</v>
          </cell>
          <cell r="GG289">
            <v>2101044.9156888179</v>
          </cell>
          <cell r="GH289">
            <v>93955.084311182174</v>
          </cell>
          <cell r="GI289">
            <v>2195000</v>
          </cell>
        </row>
        <row r="290">
          <cell r="E290" t="str">
            <v>InergiSMSI1</v>
          </cell>
          <cell r="F290">
            <v>0</v>
          </cell>
          <cell r="G290">
            <v>1</v>
          </cell>
          <cell r="H290" t="str">
            <v>SMS</v>
          </cell>
          <cell r="I290" t="str">
            <v>InergiSMS1</v>
          </cell>
          <cell r="J290">
            <v>0</v>
          </cell>
          <cell r="K290" t="str">
            <v>Invoices to Vendors</v>
          </cell>
          <cell r="L290" t="str">
            <v>Invoices to Vendors</v>
          </cell>
          <cell r="M290">
            <v>1</v>
          </cell>
          <cell r="N290">
            <v>10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0.3930578787694729</v>
          </cell>
          <cell r="AN290">
            <v>0.56413798259217529</v>
          </cell>
          <cell r="AO290">
            <v>3.430665741606588E-2</v>
          </cell>
          <cell r="AP290">
            <v>0</v>
          </cell>
          <cell r="AQ290">
            <v>8.4974812222859044E-3</v>
          </cell>
          <cell r="AR290">
            <v>0</v>
          </cell>
          <cell r="AS290">
            <v>0.95719586136164825</v>
          </cell>
          <cell r="AT290">
            <v>4.2804138638351787E-2</v>
          </cell>
          <cell r="AU290">
            <v>1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0</v>
          </cell>
          <cell r="FP290">
            <v>0</v>
          </cell>
          <cell r="FQ290">
            <v>0</v>
          </cell>
          <cell r="FR290">
            <v>0</v>
          </cell>
          <cell r="FS290">
            <v>0</v>
          </cell>
          <cell r="FT290">
            <v>0</v>
          </cell>
          <cell r="FU290">
            <v>0</v>
          </cell>
          <cell r="FV290">
            <v>0</v>
          </cell>
          <cell r="FW290">
            <v>0</v>
          </cell>
          <cell r="FX290">
            <v>0</v>
          </cell>
          <cell r="FY290">
            <v>0</v>
          </cell>
          <cell r="FZ290">
            <v>0</v>
          </cell>
          <cell r="GA290">
            <v>0</v>
          </cell>
          <cell r="GB290">
            <v>0</v>
          </cell>
          <cell r="GC290">
            <v>0</v>
          </cell>
          <cell r="GD290">
            <v>0</v>
          </cell>
          <cell r="GE290">
            <v>0</v>
          </cell>
          <cell r="GF290">
            <v>0</v>
          </cell>
          <cell r="GG290">
            <v>0</v>
          </cell>
          <cell r="GH290">
            <v>0</v>
          </cell>
          <cell r="GI290">
            <v>0</v>
          </cell>
        </row>
        <row r="291">
          <cell r="E291" t="str">
            <v>InergiHR - Pay ServicesI1</v>
          </cell>
          <cell r="F291" t="str">
            <v>Payroll Operations</v>
          </cell>
          <cell r="G291">
            <v>1</v>
          </cell>
          <cell r="H291" t="str">
            <v>HR - Pay Services</v>
          </cell>
          <cell r="I291" t="str">
            <v>InergiHR - Pay Services1</v>
          </cell>
          <cell r="J291" t="str">
            <v>Payroll Operations</v>
          </cell>
          <cell r="K291" t="str">
            <v>Headcount</v>
          </cell>
          <cell r="L291" t="str">
            <v>Headcount</v>
          </cell>
          <cell r="M291">
            <v>1</v>
          </cell>
          <cell r="N291">
            <v>9</v>
          </cell>
          <cell r="O291">
            <v>3923000</v>
          </cell>
          <cell r="P291">
            <v>3988000</v>
          </cell>
          <cell r="Q291">
            <v>3875000</v>
          </cell>
          <cell r="R291">
            <v>3776000</v>
          </cell>
          <cell r="S291">
            <v>3862000</v>
          </cell>
          <cell r="T291">
            <v>3966000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0.7867789293120423</v>
          </cell>
          <cell r="AC291">
            <v>0.7867789293120423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</v>
          </cell>
          <cell r="AL291">
            <v>1</v>
          </cell>
          <cell r="AM291">
            <v>0.53406481179622733</v>
          </cell>
          <cell r="AN291">
            <v>0.44278704005562464</v>
          </cell>
          <cell r="AO291">
            <v>1.5681003584229389E-2</v>
          </cell>
          <cell r="AP291">
            <v>0</v>
          </cell>
          <cell r="AQ291">
            <v>7.4671445639187574E-3</v>
          </cell>
          <cell r="AR291">
            <v>0</v>
          </cell>
          <cell r="AS291">
            <v>0.97685185185185197</v>
          </cell>
          <cell r="AT291">
            <v>2.3148148148148147E-2</v>
          </cell>
          <cell r="AU291">
            <v>1.0000000000000002</v>
          </cell>
          <cell r="AV291">
            <v>0.53406481179622733</v>
          </cell>
          <cell r="AW291">
            <v>0.44278704005562464</v>
          </cell>
          <cell r="AX291">
            <v>1.5681003584229389E-2</v>
          </cell>
          <cell r="AY291">
            <v>0</v>
          </cell>
          <cell r="AZ291">
            <v>7.4671445639187574E-3</v>
          </cell>
          <cell r="BA291">
            <v>0</v>
          </cell>
          <cell r="BB291">
            <v>0.97685185185185197</v>
          </cell>
          <cell r="BC291">
            <v>2.3148148148148147E-2</v>
          </cell>
          <cell r="BD291">
            <v>1.0000000000000002</v>
          </cell>
          <cell r="BE291">
            <v>0.42019094080827313</v>
          </cell>
          <cell r="BF291">
            <v>0.34837551328821276</v>
          </cell>
          <cell r="BG291">
            <v>1.2337483210538297E-2</v>
          </cell>
          <cell r="BH291">
            <v>0</v>
          </cell>
          <cell r="BI291">
            <v>5.8749920050182366E-3</v>
          </cell>
          <cell r="BJ291">
            <v>0</v>
          </cell>
          <cell r="BK291">
            <v>0.76856645409648583</v>
          </cell>
          <cell r="BL291">
            <v>1.8212475215556533E-2</v>
          </cell>
          <cell r="BM291">
            <v>0.78677892931204241</v>
          </cell>
          <cell r="BN291">
            <v>3086533.739691142</v>
          </cell>
          <cell r="BO291">
            <v>3137674.3700964246</v>
          </cell>
          <cell r="BP291">
            <v>3048768.3510841639</v>
          </cell>
          <cell r="BQ291">
            <v>2970877.2370822718</v>
          </cell>
          <cell r="BR291">
            <v>3038540.2250031075</v>
          </cell>
          <cell r="BS291">
            <v>3120365.2336515598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3086533.739691142</v>
          </cell>
          <cell r="CB291">
            <v>0</v>
          </cell>
          <cell r="CC291">
            <v>0</v>
          </cell>
          <cell r="CD291">
            <v>3086533.739691142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3137674.3700964246</v>
          </cell>
          <cell r="CM291">
            <v>0</v>
          </cell>
          <cell r="CN291">
            <v>0</v>
          </cell>
          <cell r="CO291">
            <v>3137674.3700964246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3048768.3510841639</v>
          </cell>
          <cell r="CX291">
            <v>0</v>
          </cell>
          <cell r="CY291">
            <v>0</v>
          </cell>
          <cell r="CZ291">
            <v>3048768.3510841639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2970877.2370822718</v>
          </cell>
          <cell r="DI291">
            <v>0</v>
          </cell>
          <cell r="DJ291">
            <v>0</v>
          </cell>
          <cell r="DK291">
            <v>2970877.2370822718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3038540.2250031075</v>
          </cell>
          <cell r="DT291">
            <v>0</v>
          </cell>
          <cell r="DU291">
            <v>0</v>
          </cell>
          <cell r="DV291">
            <v>3038540.2250031075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3120365.2336515598</v>
          </cell>
          <cell r="EE291">
            <v>0</v>
          </cell>
          <cell r="EF291">
            <v>0</v>
          </cell>
          <cell r="EG291">
            <v>3120365.2336515598</v>
          </cell>
          <cell r="EH291">
            <v>1648409.0607908554</v>
          </cell>
          <cell r="EI291">
            <v>1366677.1386296586</v>
          </cell>
          <cell r="EJ291">
            <v>48399.946634941742</v>
          </cell>
          <cell r="EK291">
            <v>0</v>
          </cell>
          <cell r="EL291">
            <v>23047.593635686542</v>
          </cell>
          <cell r="EM291">
            <v>0</v>
          </cell>
          <cell r="EN291">
            <v>3015086.1994205141</v>
          </cell>
          <cell r="EO291">
            <v>71447.540270628277</v>
          </cell>
          <cell r="EP291">
            <v>3086533.7396911425</v>
          </cell>
          <cell r="EQ291">
            <v>1675721.4719433931</v>
          </cell>
          <cell r="ER291">
            <v>1389321.5469933923</v>
          </cell>
          <cell r="ES291">
            <v>49201.883043626724</v>
          </cell>
          <cell r="ET291">
            <v>0</v>
          </cell>
          <cell r="EU291">
            <v>23429.468116012729</v>
          </cell>
          <cell r="EV291">
            <v>0</v>
          </cell>
          <cell r="EW291">
            <v>3065043.0189367854</v>
          </cell>
          <cell r="EX291">
            <v>72631.351159639453</v>
          </cell>
          <cell r="EY291">
            <v>3137674.3700964251</v>
          </cell>
          <cell r="EZ291">
            <v>1628239.8956320584</v>
          </cell>
          <cell r="FA291">
            <v>1349955.1139918244</v>
          </cell>
          <cell r="FB291">
            <v>47807.747440835898</v>
          </cell>
          <cell r="FC291">
            <v>0</v>
          </cell>
          <cell r="FD291">
            <v>22765.594019445667</v>
          </cell>
          <cell r="FE291">
            <v>0</v>
          </cell>
          <cell r="FF291">
            <v>2978195.0096238828</v>
          </cell>
          <cell r="FG291">
            <v>70573.341460281561</v>
          </cell>
          <cell r="FH291">
            <v>3048768.3510841643</v>
          </cell>
          <cell r="FI291">
            <v>1586640.9924920395</v>
          </cell>
          <cell r="FJ291">
            <v>1315465.9381762913</v>
          </cell>
          <cell r="FK291">
            <v>46586.336602992611</v>
          </cell>
          <cell r="FL291">
            <v>0</v>
          </cell>
          <cell r="FM291">
            <v>22183.969810948864</v>
          </cell>
          <cell r="FN291">
            <v>0</v>
          </cell>
          <cell r="FO291">
            <v>2902106.9306683308</v>
          </cell>
          <cell r="FP291">
            <v>68770.306413941478</v>
          </cell>
          <cell r="FQ291">
            <v>2970877.2370822723</v>
          </cell>
          <cell r="FR291">
            <v>1622777.4134015508</v>
          </cell>
          <cell r="FS291">
            <v>1345426.2323190777</v>
          </cell>
          <cell r="FT291">
            <v>47647.360159098906</v>
          </cell>
          <cell r="FU291">
            <v>0</v>
          </cell>
          <cell r="FV291">
            <v>22689.219123380433</v>
          </cell>
          <cell r="FW291">
            <v>0</v>
          </cell>
          <cell r="FX291">
            <v>2968203.6457206286</v>
          </cell>
          <cell r="FY291">
            <v>70336.579282479332</v>
          </cell>
          <cell r="FZ291">
            <v>3038540.2250031079</v>
          </cell>
          <cell r="GA291">
            <v>1666477.2712456111</v>
          </cell>
          <cell r="GB291">
            <v>1381657.2857010518</v>
          </cell>
          <cell r="GC291">
            <v>48930.458412994885</v>
          </cell>
          <cell r="GD291">
            <v>0</v>
          </cell>
          <cell r="GE291">
            <v>23300.218291902329</v>
          </cell>
          <cell r="GF291">
            <v>0</v>
          </cell>
          <cell r="GG291">
            <v>3048134.5569466632</v>
          </cell>
          <cell r="GH291">
            <v>72230.676704897211</v>
          </cell>
          <cell r="GI291">
            <v>3120365.2336515603</v>
          </cell>
        </row>
        <row r="292">
          <cell r="E292" t="str">
            <v>InergiHR - Pay ServicesI2</v>
          </cell>
          <cell r="F292" t="str">
            <v xml:space="preserve">COE - MDM </v>
          </cell>
          <cell r="G292">
            <v>2</v>
          </cell>
          <cell r="H292" t="str">
            <v>HR - Pay Services</v>
          </cell>
          <cell r="I292" t="str">
            <v>InergiHR - Pay Services2</v>
          </cell>
          <cell r="J292" t="str">
            <v xml:space="preserve">COE - MDM </v>
          </cell>
          <cell r="K292" t="str">
            <v>Headcount</v>
          </cell>
          <cell r="L292" t="str">
            <v>Headcount</v>
          </cell>
          <cell r="M292">
            <v>1</v>
          </cell>
          <cell r="N292">
            <v>9</v>
          </cell>
          <cell r="O292">
            <v>3923000</v>
          </cell>
          <cell r="P292">
            <v>3988000</v>
          </cell>
          <cell r="Q292">
            <v>3875000</v>
          </cell>
          <cell r="R292">
            <v>3776000</v>
          </cell>
          <cell r="S292">
            <v>3862000</v>
          </cell>
          <cell r="T292">
            <v>3966000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0.10921993930776466</v>
          </cell>
          <cell r="AC292">
            <v>0.10921993930776466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1</v>
          </cell>
          <cell r="AL292">
            <v>1</v>
          </cell>
          <cell r="AM292">
            <v>0.53406481179622733</v>
          </cell>
          <cell r="AN292">
            <v>0.44278704005562464</v>
          </cell>
          <cell r="AO292">
            <v>1.5681003584229389E-2</v>
          </cell>
          <cell r="AP292">
            <v>0</v>
          </cell>
          <cell r="AQ292">
            <v>7.4671445639187574E-3</v>
          </cell>
          <cell r="AR292">
            <v>0</v>
          </cell>
          <cell r="AS292">
            <v>0.97685185185185197</v>
          </cell>
          <cell r="AT292">
            <v>2.3148148148148147E-2</v>
          </cell>
          <cell r="AU292">
            <v>1.0000000000000002</v>
          </cell>
          <cell r="AV292">
            <v>0.53406481179622733</v>
          </cell>
          <cell r="AW292">
            <v>0.44278704005562464</v>
          </cell>
          <cell r="AX292">
            <v>1.5681003584229389E-2</v>
          </cell>
          <cell r="AY292">
            <v>0</v>
          </cell>
          <cell r="AZ292">
            <v>7.4671445639187574E-3</v>
          </cell>
          <cell r="BA292">
            <v>0</v>
          </cell>
          <cell r="BB292">
            <v>0.97685185185185197</v>
          </cell>
          <cell r="BC292">
            <v>2.3148148148148147E-2</v>
          </cell>
          <cell r="BD292">
            <v>1.0000000000000002</v>
          </cell>
          <cell r="BE292">
            <v>5.833052633079671E-2</v>
          </cell>
          <cell r="BF292">
            <v>4.8361173641140086E-2</v>
          </cell>
          <cell r="BG292">
            <v>1.7126782597543741E-3</v>
          </cell>
          <cell r="BH292">
            <v>0</v>
          </cell>
          <cell r="BI292">
            <v>8.1556107607351155E-4</v>
          </cell>
          <cell r="BJ292">
            <v>0</v>
          </cell>
          <cell r="BK292">
            <v>0.1066916999719368</v>
          </cell>
          <cell r="BL292">
            <v>2.5282393358278857E-3</v>
          </cell>
          <cell r="BM292">
            <v>0.10921993930776469</v>
          </cell>
          <cell r="BN292">
            <v>428469.82190436078</v>
          </cell>
          <cell r="BO292">
            <v>435569.11795936548</v>
          </cell>
          <cell r="BP292">
            <v>423227.26481758809</v>
          </cell>
          <cell r="BQ292">
            <v>412414.49082611938</v>
          </cell>
          <cell r="BR292">
            <v>421807.40560658713</v>
          </cell>
          <cell r="BS292">
            <v>433166.27929459466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428469.82190436078</v>
          </cell>
          <cell r="CB292">
            <v>0</v>
          </cell>
          <cell r="CC292">
            <v>0</v>
          </cell>
          <cell r="CD292">
            <v>428469.82190436078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435569.11795936548</v>
          </cell>
          <cell r="CM292">
            <v>0</v>
          </cell>
          <cell r="CN292">
            <v>0</v>
          </cell>
          <cell r="CO292">
            <v>435569.11795936548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423227.26481758809</v>
          </cell>
          <cell r="CX292">
            <v>0</v>
          </cell>
          <cell r="CY292">
            <v>0</v>
          </cell>
          <cell r="CZ292">
            <v>423227.26481758809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412414.49082611938</v>
          </cell>
          <cell r="DI292">
            <v>0</v>
          </cell>
          <cell r="DJ292">
            <v>0</v>
          </cell>
          <cell r="DK292">
            <v>412414.49082611938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421807.40560658713</v>
          </cell>
          <cell r="DT292">
            <v>0</v>
          </cell>
          <cell r="DU292">
            <v>0</v>
          </cell>
          <cell r="DV292">
            <v>421807.40560658713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433166.27929459466</v>
          </cell>
          <cell r="EE292">
            <v>0</v>
          </cell>
          <cell r="EF292">
            <v>0</v>
          </cell>
          <cell r="EG292">
            <v>433166.27929459466</v>
          </cell>
          <cell r="EH292">
            <v>228830.6547957155</v>
          </cell>
          <cell r="EI292">
            <v>189720.88419419256</v>
          </cell>
          <cell r="EJ292">
            <v>6718.8368130164099</v>
          </cell>
          <cell r="EK292">
            <v>0</v>
          </cell>
          <cell r="EL292">
            <v>3199.4461014363856</v>
          </cell>
          <cell r="EM292">
            <v>0</v>
          </cell>
          <cell r="EN292">
            <v>418551.53898990806</v>
          </cell>
          <cell r="EO292">
            <v>9918.282914452795</v>
          </cell>
          <cell r="EP292">
            <v>428469.8219043609</v>
          </cell>
          <cell r="EQ292">
            <v>232622.13900721728</v>
          </cell>
          <cell r="ER292">
            <v>192864.36048086666</v>
          </cell>
          <cell r="ES292">
            <v>6830.1608999004438</v>
          </cell>
          <cell r="ET292">
            <v>0</v>
          </cell>
          <cell r="EU292">
            <v>3252.4575713811641</v>
          </cell>
          <cell r="EV292">
            <v>0</v>
          </cell>
          <cell r="EW292">
            <v>425486.49948808394</v>
          </cell>
          <cell r="EX292">
            <v>10082.618471281608</v>
          </cell>
          <cell r="EY292">
            <v>435569.1179593656</v>
          </cell>
          <cell r="EZ292">
            <v>226030.78953183725</v>
          </cell>
          <cell r="FA292">
            <v>187399.54785941783</v>
          </cell>
          <cell r="FB292">
            <v>6636.6282565481997</v>
          </cell>
          <cell r="FC292">
            <v>0</v>
          </cell>
          <cell r="FD292">
            <v>3160.2991697848574</v>
          </cell>
          <cell r="FE292">
            <v>0</v>
          </cell>
          <cell r="FF292">
            <v>413430.33739125507</v>
          </cell>
          <cell r="FG292">
            <v>9796.9274263330572</v>
          </cell>
          <cell r="FH292">
            <v>423227.26481758821</v>
          </cell>
          <cell r="FI292">
            <v>220256.06742508837</v>
          </cell>
          <cell r="FJ292">
            <v>182611.79166894496</v>
          </cell>
          <cell r="FK292">
            <v>6467.0731088325165</v>
          </cell>
          <cell r="FL292">
            <v>0</v>
          </cell>
          <cell r="FM292">
            <v>3079.5586232535798</v>
          </cell>
          <cell r="FN292">
            <v>0</v>
          </cell>
          <cell r="FO292">
            <v>402867.85909403331</v>
          </cell>
          <cell r="FP292">
            <v>9546.6317320860962</v>
          </cell>
          <cell r="FQ292">
            <v>412414.49082611949</v>
          </cell>
          <cell r="FR292">
            <v>225272.49268953688</v>
          </cell>
          <cell r="FS292">
            <v>186770.852602083</v>
          </cell>
          <cell r="FT292">
            <v>6614.3634391713922</v>
          </cell>
          <cell r="FU292">
            <v>0</v>
          </cell>
          <cell r="FV292">
            <v>3149.6968757959016</v>
          </cell>
          <cell r="FW292">
            <v>0</v>
          </cell>
          <cell r="FX292">
            <v>412043.34529161989</v>
          </cell>
          <cell r="FY292">
            <v>9764.0603149672934</v>
          </cell>
          <cell r="FZ292">
            <v>421807.40560658724</v>
          </cell>
          <cell r="GA292">
            <v>231338.86742793975</v>
          </cell>
          <cell r="GB292">
            <v>191800.41466076157</v>
          </cell>
          <cell r="GC292">
            <v>6792.4819781858478</v>
          </cell>
          <cell r="GD292">
            <v>0</v>
          </cell>
          <cell r="GE292">
            <v>3234.5152277075467</v>
          </cell>
          <cell r="GF292">
            <v>0</v>
          </cell>
          <cell r="GG292">
            <v>423139.28208870132</v>
          </cell>
          <cell r="GH292">
            <v>10026.997205893394</v>
          </cell>
          <cell r="GI292">
            <v>433166.27929459477</v>
          </cell>
        </row>
        <row r="293">
          <cell r="E293" t="str">
            <v>InergiHR - Pay ServicesI3</v>
          </cell>
          <cell r="F293" t="str">
            <v>COE - Reconciliations</v>
          </cell>
          <cell r="G293">
            <v>3</v>
          </cell>
          <cell r="H293" t="str">
            <v>HR - Pay Services</v>
          </cell>
          <cell r="I293" t="str">
            <v>InergiHR - Pay Services3</v>
          </cell>
          <cell r="J293" t="str">
            <v>COE - Reconciliations</v>
          </cell>
          <cell r="K293" t="str">
            <v>Headcount</v>
          </cell>
          <cell r="L293" t="str">
            <v>Headcount</v>
          </cell>
          <cell r="M293">
            <v>1</v>
          </cell>
          <cell r="N293">
            <v>9</v>
          </cell>
          <cell r="O293">
            <v>3923000</v>
          </cell>
          <cell r="P293">
            <v>3988000</v>
          </cell>
          <cell r="Q293">
            <v>3875000</v>
          </cell>
          <cell r="R293">
            <v>3776000</v>
          </cell>
          <cell r="S293">
            <v>3862000</v>
          </cell>
          <cell r="T293">
            <v>3966000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3.6324278457559742E-2</v>
          </cell>
          <cell r="AC293">
            <v>3.6324278457559742E-2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1</v>
          </cell>
          <cell r="AL293">
            <v>1</v>
          </cell>
          <cell r="AM293">
            <v>0.53406481179622733</v>
          </cell>
          <cell r="AN293">
            <v>0.44278704005562464</v>
          </cell>
          <cell r="AO293">
            <v>1.5681003584229389E-2</v>
          </cell>
          <cell r="AP293">
            <v>0</v>
          </cell>
          <cell r="AQ293">
            <v>7.4671445639187574E-3</v>
          </cell>
          <cell r="AR293">
            <v>0</v>
          </cell>
          <cell r="AS293">
            <v>0.97685185185185197</v>
          </cell>
          <cell r="AT293">
            <v>2.3148148148148147E-2</v>
          </cell>
          <cell r="AU293">
            <v>1.0000000000000002</v>
          </cell>
          <cell r="AV293">
            <v>0.53406481179622733</v>
          </cell>
          <cell r="AW293">
            <v>0.44278704005562464</v>
          </cell>
          <cell r="AX293">
            <v>1.5681003584229389E-2</v>
          </cell>
          <cell r="AY293">
            <v>0</v>
          </cell>
          <cell r="AZ293">
            <v>7.4671445639187574E-3</v>
          </cell>
          <cell r="BA293">
            <v>0</v>
          </cell>
          <cell r="BB293">
            <v>0.97685185185185197</v>
          </cell>
          <cell r="BC293">
            <v>2.3148148148148147E-2</v>
          </cell>
          <cell r="BD293">
            <v>1.0000000000000002</v>
          </cell>
          <cell r="BE293">
            <v>1.9399518938070397E-2</v>
          </cell>
          <cell r="BF293">
            <v>1.608391974037917E-2</v>
          </cell>
          <cell r="BG293">
            <v>5.696011406875407E-4</v>
          </cell>
          <cell r="BH293">
            <v>0</v>
          </cell>
          <cell r="BI293">
            <v>2.7123863842263847E-4</v>
          </cell>
          <cell r="BJ293">
            <v>0</v>
          </cell>
          <cell r="BK293">
            <v>3.5483438678449566E-2</v>
          </cell>
          <cell r="BL293">
            <v>8.4083977911017917E-4</v>
          </cell>
          <cell r="BM293">
            <v>3.6324278457559749E-2</v>
          </cell>
          <cell r="BN293">
            <v>142500.14438900686</v>
          </cell>
          <cell r="BO293">
            <v>144861.22248874826</v>
          </cell>
          <cell r="BP293">
            <v>140756.579023044</v>
          </cell>
          <cell r="BQ293">
            <v>137160.47545574559</v>
          </cell>
          <cell r="BR293">
            <v>140284.36340309572</v>
          </cell>
          <cell r="BS293">
            <v>144062.08836268194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142500.14438900686</v>
          </cell>
          <cell r="CB293">
            <v>0</v>
          </cell>
          <cell r="CC293">
            <v>0</v>
          </cell>
          <cell r="CD293">
            <v>142500.14438900686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144861.22248874826</v>
          </cell>
          <cell r="CM293">
            <v>0</v>
          </cell>
          <cell r="CN293">
            <v>0</v>
          </cell>
          <cell r="CO293">
            <v>144861.22248874826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140756.579023044</v>
          </cell>
          <cell r="CX293">
            <v>0</v>
          </cell>
          <cell r="CY293">
            <v>0</v>
          </cell>
          <cell r="CZ293">
            <v>140756.579023044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137160.47545574559</v>
          </cell>
          <cell r="DI293">
            <v>0</v>
          </cell>
          <cell r="DJ293">
            <v>0</v>
          </cell>
          <cell r="DK293">
            <v>137160.47545574559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140284.36340309572</v>
          </cell>
          <cell r="DT293">
            <v>0</v>
          </cell>
          <cell r="DU293">
            <v>0</v>
          </cell>
          <cell r="DV293">
            <v>140284.36340309572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144062.08836268194</v>
          </cell>
          <cell r="EE293">
            <v>0</v>
          </cell>
          <cell r="EF293">
            <v>0</v>
          </cell>
          <cell r="EG293">
            <v>144062.08836268194</v>
          </cell>
          <cell r="EH293">
            <v>76104.312794050173</v>
          </cell>
          <cell r="EI293">
            <v>63097.217141507477</v>
          </cell>
          <cell r="EJ293">
            <v>2234.5452749172223</v>
          </cell>
          <cell r="EK293">
            <v>0</v>
          </cell>
          <cell r="EL293">
            <v>1064.0691785320107</v>
          </cell>
          <cell r="EM293">
            <v>0</v>
          </cell>
          <cell r="EN293">
            <v>139201.52993555766</v>
          </cell>
          <cell r="EO293">
            <v>3298.6144534492328</v>
          </cell>
          <cell r="EP293">
            <v>142500.14438900689</v>
          </cell>
          <cell r="EQ293">
            <v>77365.281525024751</v>
          </cell>
          <cell r="ER293">
            <v>64142.67192463213</v>
          </cell>
          <cell r="ES293">
            <v>2271.5693490619124</v>
          </cell>
          <cell r="ET293">
            <v>0</v>
          </cell>
          <cell r="EU293">
            <v>1081.6996900294821</v>
          </cell>
          <cell r="EV293">
            <v>0</v>
          </cell>
          <cell r="EW293">
            <v>141507.9534496569</v>
          </cell>
          <cell r="EX293">
            <v>3353.2690390913949</v>
          </cell>
          <cell r="EY293">
            <v>144861.22248874829</v>
          </cell>
          <cell r="EZ293">
            <v>75173.135885022799</v>
          </cell>
          <cell r="FA293">
            <v>62325.188993969277</v>
          </cell>
          <cell r="FB293">
            <v>2207.2044201642202</v>
          </cell>
          <cell r="FC293">
            <v>0</v>
          </cell>
          <cell r="FD293">
            <v>1051.049723887724</v>
          </cell>
          <cell r="FE293">
            <v>0</v>
          </cell>
          <cell r="FF293">
            <v>137498.32487899208</v>
          </cell>
          <cell r="FG293">
            <v>3258.2541440519444</v>
          </cell>
          <cell r="FH293">
            <v>140756.57902304403</v>
          </cell>
          <cell r="FI293">
            <v>73252.583510153825</v>
          </cell>
          <cell r="FJ293">
            <v>60732.880939671741</v>
          </cell>
          <cell r="FK293">
            <v>2150.8139072361537</v>
          </cell>
          <cell r="FL293">
            <v>0</v>
          </cell>
          <cell r="FM293">
            <v>1024.1970986838828</v>
          </cell>
          <cell r="FN293">
            <v>0</v>
          </cell>
          <cell r="FO293">
            <v>133985.46444982558</v>
          </cell>
          <cell r="FP293">
            <v>3175.0110059200365</v>
          </cell>
          <cell r="FQ293">
            <v>137160.47545574562</v>
          </cell>
          <cell r="FR293">
            <v>74920.942138827872</v>
          </cell>
          <cell r="FS293">
            <v>62116.098037344345</v>
          </cell>
          <cell r="FT293">
            <v>2199.7996053352822</v>
          </cell>
          <cell r="FU293">
            <v>0</v>
          </cell>
          <cell r="FV293">
            <v>1047.5236215882296</v>
          </cell>
          <cell r="FW293">
            <v>0</v>
          </cell>
          <cell r="FX293">
            <v>137037.04017617222</v>
          </cell>
          <cell r="FY293">
            <v>3247.3232269235118</v>
          </cell>
          <cell r="FZ293">
            <v>140284.36340309575</v>
          </cell>
          <cell r="GA293">
            <v>76938.492108387203</v>
          </cell>
          <cell r="GB293">
            <v>63788.825690343787</v>
          </cell>
          <cell r="GC293">
            <v>2259.0381239667863</v>
          </cell>
          <cell r="GD293">
            <v>0</v>
          </cell>
          <cell r="GE293">
            <v>1075.7324399841841</v>
          </cell>
          <cell r="GF293">
            <v>0</v>
          </cell>
          <cell r="GG293">
            <v>140727.31779873098</v>
          </cell>
          <cell r="GH293">
            <v>3334.7705639509709</v>
          </cell>
          <cell r="GI293">
            <v>144062.08836268197</v>
          </cell>
        </row>
        <row r="294">
          <cell r="E294" t="str">
            <v>InergiHR - Pay ServicesI4</v>
          </cell>
          <cell r="F294" t="str">
            <v>Print Impressions</v>
          </cell>
          <cell r="G294">
            <v>4</v>
          </cell>
          <cell r="H294" t="str">
            <v>HR - Pay Services</v>
          </cell>
          <cell r="I294" t="str">
            <v>InergiHR - Pay Services4</v>
          </cell>
          <cell r="J294" t="str">
            <v>Print Impressions</v>
          </cell>
          <cell r="K294" t="str">
            <v>Headcount</v>
          </cell>
          <cell r="L294" t="str">
            <v>Headcount</v>
          </cell>
          <cell r="M294">
            <v>1</v>
          </cell>
          <cell r="N294">
            <v>9</v>
          </cell>
          <cell r="O294">
            <v>3923000</v>
          </cell>
          <cell r="P294">
            <v>3988000</v>
          </cell>
          <cell r="Q294">
            <v>3875000</v>
          </cell>
          <cell r="R294">
            <v>3776000</v>
          </cell>
          <cell r="S294">
            <v>3862000</v>
          </cell>
          <cell r="T294">
            <v>3966000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2.0756730547176996E-2</v>
          </cell>
          <cell r="AC294">
            <v>2.0756730547176996E-2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1</v>
          </cell>
          <cell r="AL294">
            <v>1</v>
          </cell>
          <cell r="AM294">
            <v>0.53406481179622733</v>
          </cell>
          <cell r="AN294">
            <v>0.44278704005562464</v>
          </cell>
          <cell r="AO294">
            <v>1.5681003584229389E-2</v>
          </cell>
          <cell r="AP294">
            <v>0</v>
          </cell>
          <cell r="AQ294">
            <v>7.4671445639187574E-3</v>
          </cell>
          <cell r="AR294">
            <v>0</v>
          </cell>
          <cell r="AS294">
            <v>0.97685185185185197</v>
          </cell>
          <cell r="AT294">
            <v>2.3148148148148147E-2</v>
          </cell>
          <cell r="AU294">
            <v>1.0000000000000002</v>
          </cell>
          <cell r="AV294">
            <v>0.53406481179622733</v>
          </cell>
          <cell r="AW294">
            <v>0.44278704005562464</v>
          </cell>
          <cell r="AX294">
            <v>1.5681003584229389E-2</v>
          </cell>
          <cell r="AY294">
            <v>0</v>
          </cell>
          <cell r="AZ294">
            <v>7.4671445639187574E-3</v>
          </cell>
          <cell r="BA294">
            <v>0</v>
          </cell>
          <cell r="BB294">
            <v>0.97685185185185197</v>
          </cell>
          <cell r="BC294">
            <v>2.3148148148148147E-2</v>
          </cell>
          <cell r="BD294">
            <v>1.0000000000000002</v>
          </cell>
          <cell r="BE294">
            <v>1.1085439393183086E-2</v>
          </cell>
          <cell r="BF294">
            <v>9.1908112802166677E-3</v>
          </cell>
          <cell r="BG294">
            <v>3.2548636610716612E-4</v>
          </cell>
          <cell r="BH294">
            <v>0</v>
          </cell>
          <cell r="BI294">
            <v>1.5499350767007912E-4</v>
          </cell>
          <cell r="BJ294">
            <v>0</v>
          </cell>
          <cell r="BK294">
            <v>2.0276250673399755E-2</v>
          </cell>
          <cell r="BL294">
            <v>4.8047987377724524E-4</v>
          </cell>
          <cell r="BM294">
            <v>2.0756730547176999E-2</v>
          </cell>
          <cell r="BN294">
            <v>81428.653936575356</v>
          </cell>
          <cell r="BO294">
            <v>82777.841422141864</v>
          </cell>
          <cell r="BP294">
            <v>80432.330870310863</v>
          </cell>
          <cell r="BQ294">
            <v>78377.414546140339</v>
          </cell>
          <cell r="BR294">
            <v>80162.493373197562</v>
          </cell>
          <cell r="BS294">
            <v>82321.19335010396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81428.653936575356</v>
          </cell>
          <cell r="CB294">
            <v>0</v>
          </cell>
          <cell r="CC294">
            <v>0</v>
          </cell>
          <cell r="CD294">
            <v>81428.653936575356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82777.841422141864</v>
          </cell>
          <cell r="CM294">
            <v>0</v>
          </cell>
          <cell r="CN294">
            <v>0</v>
          </cell>
          <cell r="CO294">
            <v>82777.841422141864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80432.330870310863</v>
          </cell>
          <cell r="CX294">
            <v>0</v>
          </cell>
          <cell r="CY294">
            <v>0</v>
          </cell>
          <cell r="CZ294">
            <v>80432.330870310863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78377.414546140339</v>
          </cell>
          <cell r="DI294">
            <v>0</v>
          </cell>
          <cell r="DJ294">
            <v>0</v>
          </cell>
          <cell r="DK294">
            <v>78377.414546140339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80162.493373197562</v>
          </cell>
          <cell r="DT294">
            <v>0</v>
          </cell>
          <cell r="DU294">
            <v>0</v>
          </cell>
          <cell r="DV294">
            <v>80162.493373197562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82321.19335010396</v>
          </cell>
          <cell r="EE294">
            <v>0</v>
          </cell>
          <cell r="EF294">
            <v>0</v>
          </cell>
          <cell r="EG294">
            <v>82321.19335010396</v>
          </cell>
          <cell r="EH294">
            <v>43488.178739457246</v>
          </cell>
          <cell r="EI294">
            <v>36055.552652289989</v>
          </cell>
          <cell r="EJ294">
            <v>1276.8830142384127</v>
          </cell>
          <cell r="EK294">
            <v>0</v>
          </cell>
          <cell r="EL294">
            <v>608.03953058972036</v>
          </cell>
          <cell r="EM294">
            <v>0</v>
          </cell>
          <cell r="EN294">
            <v>79543.731391747235</v>
          </cell>
          <cell r="EO294">
            <v>1884.9225448281331</v>
          </cell>
          <cell r="EP294">
            <v>81428.653936575371</v>
          </cell>
          <cell r="EQ294">
            <v>44208.732300014148</v>
          </cell>
          <cell r="ER294">
            <v>36652.955385504072</v>
          </cell>
          <cell r="ES294">
            <v>1298.0396280353787</v>
          </cell>
          <cell r="ET294">
            <v>0</v>
          </cell>
          <cell r="EU294">
            <v>618.1141085882756</v>
          </cell>
          <cell r="EV294">
            <v>0</v>
          </cell>
          <cell r="EW294">
            <v>80861.68768551822</v>
          </cell>
          <cell r="EX294">
            <v>1916.1537366236541</v>
          </cell>
          <cell r="EY294">
            <v>82777.841422141879</v>
          </cell>
          <cell r="EZ294">
            <v>42956.077648584454</v>
          </cell>
          <cell r="FA294">
            <v>35614.393710839591</v>
          </cell>
          <cell r="FB294">
            <v>1261.2596686652689</v>
          </cell>
          <cell r="FC294">
            <v>0</v>
          </cell>
          <cell r="FD294">
            <v>600.59984222155663</v>
          </cell>
          <cell r="FE294">
            <v>0</v>
          </cell>
          <cell r="FF294">
            <v>78570.471359424046</v>
          </cell>
          <cell r="FG294">
            <v>1861.8595108868255</v>
          </cell>
          <cell r="FH294">
            <v>80432.330870310878</v>
          </cell>
          <cell r="FI294">
            <v>41858.619148659331</v>
          </cell>
          <cell r="FJ294">
            <v>34704.503394098138</v>
          </cell>
          <cell r="FK294">
            <v>1229.0365184206594</v>
          </cell>
          <cell r="FL294">
            <v>0</v>
          </cell>
          <cell r="FM294">
            <v>585.25548496221882</v>
          </cell>
          <cell r="FN294">
            <v>0</v>
          </cell>
          <cell r="FO294">
            <v>76563.122542757468</v>
          </cell>
          <cell r="FP294">
            <v>1814.2920033828782</v>
          </cell>
          <cell r="FQ294">
            <v>78377.414546140353</v>
          </cell>
          <cell r="FR294">
            <v>42811.96693647308</v>
          </cell>
          <cell r="FS294">
            <v>35494.913164196776</v>
          </cell>
          <cell r="FT294">
            <v>1257.0283459058755</v>
          </cell>
          <cell r="FU294">
            <v>0</v>
          </cell>
          <cell r="FV294">
            <v>598.58492662184563</v>
          </cell>
          <cell r="FW294">
            <v>0</v>
          </cell>
          <cell r="FX294">
            <v>78306.880100669849</v>
          </cell>
          <cell r="FY294">
            <v>1855.6132725277212</v>
          </cell>
          <cell r="FZ294">
            <v>80162.493373197576</v>
          </cell>
          <cell r="GA294">
            <v>43964.852633364113</v>
          </cell>
          <cell r="GB294">
            <v>36450.757537339305</v>
          </cell>
          <cell r="GC294">
            <v>1290.8789279810208</v>
          </cell>
          <cell r="GD294">
            <v>0</v>
          </cell>
          <cell r="GE294">
            <v>614.70425141953376</v>
          </cell>
          <cell r="GF294">
            <v>0</v>
          </cell>
          <cell r="GG294">
            <v>80415.61017070341</v>
          </cell>
          <cell r="GH294">
            <v>1905.5831794005546</v>
          </cell>
          <cell r="GI294">
            <v>82321.193350103975</v>
          </cell>
        </row>
        <row r="295">
          <cell r="E295" t="str">
            <v>InergiHR - Pay ServicesI5</v>
          </cell>
          <cell r="F295" t="str">
            <v>COLA</v>
          </cell>
          <cell r="G295">
            <v>5</v>
          </cell>
          <cell r="H295" t="str">
            <v>HR - Pay Services</v>
          </cell>
          <cell r="I295" t="str">
            <v>InergiHR - Pay Services5</v>
          </cell>
          <cell r="J295" t="str">
            <v>COLA</v>
          </cell>
          <cell r="K295" t="str">
            <v>Headcount</v>
          </cell>
          <cell r="L295" t="str">
            <v>Headcount</v>
          </cell>
          <cell r="M295">
            <v>1</v>
          </cell>
          <cell r="N295">
            <v>9</v>
          </cell>
          <cell r="O295">
            <v>3923000</v>
          </cell>
          <cell r="P295">
            <v>3988000</v>
          </cell>
          <cell r="Q295">
            <v>3875000</v>
          </cell>
          <cell r="R295">
            <v>3776000</v>
          </cell>
          <cell r="S295">
            <v>3862000</v>
          </cell>
          <cell r="T295">
            <v>3966000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4.6920122375456286E-2</v>
          </cell>
          <cell r="AC295">
            <v>4.6920122375456286E-2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</v>
          </cell>
          <cell r="AL295">
            <v>1</v>
          </cell>
          <cell r="AM295">
            <v>0.53406481179622733</v>
          </cell>
          <cell r="AN295">
            <v>0.44278704005562464</v>
          </cell>
          <cell r="AO295">
            <v>1.5681003584229389E-2</v>
          </cell>
          <cell r="AP295">
            <v>0</v>
          </cell>
          <cell r="AQ295">
            <v>7.4671445639187574E-3</v>
          </cell>
          <cell r="AR295">
            <v>0</v>
          </cell>
          <cell r="AS295">
            <v>0.97685185185185197</v>
          </cell>
          <cell r="AT295">
            <v>2.3148148148148147E-2</v>
          </cell>
          <cell r="AU295">
            <v>1.0000000000000002</v>
          </cell>
          <cell r="AV295">
            <v>0.53406481179622733</v>
          </cell>
          <cell r="AW295">
            <v>0.44278704005562464</v>
          </cell>
          <cell r="AX295">
            <v>1.5681003584229389E-2</v>
          </cell>
          <cell r="AY295">
            <v>0</v>
          </cell>
          <cell r="AZ295">
            <v>7.4671445639187574E-3</v>
          </cell>
          <cell r="BA295">
            <v>0</v>
          </cell>
          <cell r="BB295">
            <v>0.97685185185185197</v>
          </cell>
          <cell r="BC295">
            <v>2.3148148148148147E-2</v>
          </cell>
          <cell r="BD295">
            <v>1.0000000000000002</v>
          </cell>
          <cell r="BE295">
            <v>2.5058386325904018E-2</v>
          </cell>
          <cell r="BF295">
            <v>2.0775622105675972E-2</v>
          </cell>
          <cell r="BG295">
            <v>7.3575460714201161E-4</v>
          </cell>
          <cell r="BH295">
            <v>0</v>
          </cell>
          <cell r="BI295">
            <v>3.5035933673429123E-4</v>
          </cell>
          <cell r="BJ295">
            <v>0</v>
          </cell>
          <cell r="BK295">
            <v>4.5834008431579989E-2</v>
          </cell>
          <cell r="BL295">
            <v>1.0861139438763027E-3</v>
          </cell>
          <cell r="BM295">
            <v>4.6920122375456286E-2</v>
          </cell>
          <cell r="BN295">
            <v>184067.64007891502</v>
          </cell>
          <cell r="BO295">
            <v>187117.44803331967</v>
          </cell>
          <cell r="BP295">
            <v>181815.47420489311</v>
          </cell>
          <cell r="BQ295">
            <v>177170.38208972293</v>
          </cell>
          <cell r="BR295">
            <v>181205.51261401217</v>
          </cell>
          <cell r="BS295">
            <v>186085.20534105963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184067.64007891502</v>
          </cell>
          <cell r="CB295">
            <v>0</v>
          </cell>
          <cell r="CC295">
            <v>0</v>
          </cell>
          <cell r="CD295">
            <v>184067.64007891502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187117.44803331967</v>
          </cell>
          <cell r="CM295">
            <v>0</v>
          </cell>
          <cell r="CN295">
            <v>0</v>
          </cell>
          <cell r="CO295">
            <v>187117.44803331967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181815.47420489311</v>
          </cell>
          <cell r="CX295">
            <v>0</v>
          </cell>
          <cell r="CY295">
            <v>0</v>
          </cell>
          <cell r="CZ295">
            <v>181815.47420489311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177170.38208972293</v>
          </cell>
          <cell r="DI295">
            <v>0</v>
          </cell>
          <cell r="DJ295">
            <v>0</v>
          </cell>
          <cell r="DK295">
            <v>177170.38208972293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181205.51261401217</v>
          </cell>
          <cell r="DT295">
            <v>0</v>
          </cell>
          <cell r="DU295">
            <v>0</v>
          </cell>
          <cell r="DV295">
            <v>181205.51261401217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186085.20534105963</v>
          </cell>
          <cell r="EE295">
            <v>0</v>
          </cell>
          <cell r="EF295">
            <v>0</v>
          </cell>
          <cell r="EG295">
            <v>186085.20534105963</v>
          </cell>
          <cell r="EH295">
            <v>98304.049556521466</v>
          </cell>
          <cell r="EI295">
            <v>81502.765520566842</v>
          </cell>
          <cell r="EJ295">
            <v>2886.3653238181118</v>
          </cell>
          <cell r="EK295">
            <v>0</v>
          </cell>
          <cell r="EL295">
            <v>1374.4596780086247</v>
          </cell>
          <cell r="EM295">
            <v>0</v>
          </cell>
          <cell r="EN295">
            <v>179806.81507708831</v>
          </cell>
          <cell r="EO295">
            <v>4260.8250018267363</v>
          </cell>
          <cell r="EP295">
            <v>184067.64007891505</v>
          </cell>
          <cell r="EQ295">
            <v>99932.844667705212</v>
          </cell>
          <cell r="ER295">
            <v>82853.180957435776</v>
          </cell>
          <cell r="ES295">
            <v>2934.1893732823423</v>
          </cell>
          <cell r="ET295">
            <v>0</v>
          </cell>
          <cell r="EU295">
            <v>1397.2330348963535</v>
          </cell>
          <cell r="EV295">
            <v>0</v>
          </cell>
          <cell r="EW295">
            <v>182786.02562514099</v>
          </cell>
          <cell r="EX295">
            <v>4331.4224081786961</v>
          </cell>
          <cell r="EY295">
            <v>187117.4480333197</v>
          </cell>
          <cell r="EZ295">
            <v>97101.24701287807</v>
          </cell>
          <cell r="FA295">
            <v>80505.535659494388</v>
          </cell>
          <cell r="FB295">
            <v>2851.0491026752948</v>
          </cell>
          <cell r="FC295">
            <v>0</v>
          </cell>
          <cell r="FD295">
            <v>1357.6424298453787</v>
          </cell>
          <cell r="FE295">
            <v>0</v>
          </cell>
          <cell r="FF295">
            <v>177606.78267237244</v>
          </cell>
          <cell r="FG295">
            <v>4208.6915325206737</v>
          </cell>
          <cell r="FH295">
            <v>181815.47420489314</v>
          </cell>
          <cell r="FI295">
            <v>94620.466766613565</v>
          </cell>
          <cell r="FJ295">
            <v>78448.749071032464</v>
          </cell>
          <cell r="FK295">
            <v>2778.2093965682357</v>
          </cell>
          <cell r="FL295">
            <v>0</v>
          </cell>
          <cell r="FM295">
            <v>1322.9568555086837</v>
          </cell>
          <cell r="FN295">
            <v>0</v>
          </cell>
          <cell r="FO295">
            <v>173069.21583764604</v>
          </cell>
          <cell r="FP295">
            <v>4101.1662520769196</v>
          </cell>
          <cell r="FQ295">
            <v>177170.38208972296</v>
          </cell>
          <cell r="FR295">
            <v>96775.487990641312</v>
          </cell>
          <cell r="FS295">
            <v>80235.452572120601</v>
          </cell>
          <cell r="FT295">
            <v>2841.4842927824488</v>
          </cell>
          <cell r="FU295">
            <v>0</v>
          </cell>
          <cell r="FV295">
            <v>1353.0877584678328</v>
          </cell>
          <cell r="FW295">
            <v>0</v>
          </cell>
          <cell r="FX295">
            <v>177010.94056276191</v>
          </cell>
          <cell r="FY295">
            <v>4194.5720512502812</v>
          </cell>
          <cell r="FZ295">
            <v>181205.5126140122</v>
          </cell>
          <cell r="GA295">
            <v>99381.560168535332</v>
          </cell>
          <cell r="GB295">
            <v>82396.11727111091</v>
          </cell>
          <cell r="GC295">
            <v>2918.002771925218</v>
          </cell>
          <cell r="GD295">
            <v>0</v>
          </cell>
          <cell r="GE295">
            <v>1389.5251294881991</v>
          </cell>
          <cell r="GF295">
            <v>0</v>
          </cell>
          <cell r="GG295">
            <v>181777.67743964624</v>
          </cell>
          <cell r="GH295">
            <v>4307.5279014134167</v>
          </cell>
          <cell r="GI295">
            <v>186085.20534105966</v>
          </cell>
        </row>
        <row r="296">
          <cell r="E296" t="str">
            <v>InergiETS - CSO AppsI1</v>
          </cell>
          <cell r="F296" t="str">
            <v>Support CSO Applications</v>
          </cell>
          <cell r="G296">
            <v>1</v>
          </cell>
          <cell r="H296" t="str">
            <v>ETS - CSO Apps</v>
          </cell>
          <cell r="I296" t="str">
            <v>InergiETS - CSO Apps1</v>
          </cell>
          <cell r="J296" t="str">
            <v>Support CSO Applications</v>
          </cell>
          <cell r="K296" t="str">
            <v>Inergi CSO (Internal)</v>
          </cell>
          <cell r="L296" t="str">
            <v>Inergi CSO (Internal)</v>
          </cell>
          <cell r="M296">
            <v>2</v>
          </cell>
          <cell r="N296">
            <v>72</v>
          </cell>
          <cell r="O296">
            <v>7481753.5837629298</v>
          </cell>
          <cell r="P296">
            <v>7617095.1489037583</v>
          </cell>
          <cell r="Q296">
            <v>7392284.425214082</v>
          </cell>
          <cell r="R296">
            <v>7199213.0951193785</v>
          </cell>
          <cell r="S296">
            <v>7380067.7529624328</v>
          </cell>
          <cell r="T296">
            <v>7596614.2571877576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</v>
          </cell>
          <cell r="AC296">
            <v>1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</v>
          </cell>
          <cell r="AL296">
            <v>1</v>
          </cell>
          <cell r="AM296">
            <v>0</v>
          </cell>
          <cell r="AN296">
            <v>0.99936300619192886</v>
          </cell>
          <cell r="AO296">
            <v>0</v>
          </cell>
          <cell r="AP296">
            <v>0</v>
          </cell>
          <cell r="AQ296">
            <v>6.3699380807114784E-4</v>
          </cell>
          <cell r="AR296">
            <v>0</v>
          </cell>
          <cell r="AS296">
            <v>0.99936300619192886</v>
          </cell>
          <cell r="AT296">
            <v>6.3699380807114784E-4</v>
          </cell>
          <cell r="AU296">
            <v>1</v>
          </cell>
          <cell r="AV296">
            <v>0</v>
          </cell>
          <cell r="AW296">
            <v>0.99936300619192886</v>
          </cell>
          <cell r="AX296">
            <v>0</v>
          </cell>
          <cell r="AY296">
            <v>0</v>
          </cell>
          <cell r="AZ296">
            <v>6.3699380807114784E-4</v>
          </cell>
          <cell r="BA296">
            <v>0</v>
          </cell>
          <cell r="BB296">
            <v>0.99936300619192886</v>
          </cell>
          <cell r="BC296">
            <v>6.3699380807114784E-4</v>
          </cell>
          <cell r="BD296">
            <v>1</v>
          </cell>
          <cell r="BE296">
            <v>0</v>
          </cell>
          <cell r="BF296">
            <v>0.99936300619192886</v>
          </cell>
          <cell r="BG296">
            <v>0</v>
          </cell>
          <cell r="BH296">
            <v>0</v>
          </cell>
          <cell r="BI296">
            <v>6.3699380807114784E-4</v>
          </cell>
          <cell r="BJ296">
            <v>0</v>
          </cell>
          <cell r="BK296">
            <v>0.99936300619192886</v>
          </cell>
          <cell r="BL296">
            <v>6.3699380807114784E-4</v>
          </cell>
          <cell r="BM296">
            <v>1</v>
          </cell>
          <cell r="BN296">
            <v>7481753.5837629298</v>
          </cell>
          <cell r="BO296">
            <v>7617095.1489037583</v>
          </cell>
          <cell r="BP296">
            <v>7392284.425214082</v>
          </cell>
          <cell r="BQ296">
            <v>7199213.0951193785</v>
          </cell>
          <cell r="BR296">
            <v>7380067.7529624328</v>
          </cell>
          <cell r="BS296">
            <v>7596614.2571877576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7481753.5837629298</v>
          </cell>
          <cell r="CB296">
            <v>0</v>
          </cell>
          <cell r="CC296">
            <v>0</v>
          </cell>
          <cell r="CD296">
            <v>7481753.5837629298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7617095.1489037583</v>
          </cell>
          <cell r="CM296">
            <v>0</v>
          </cell>
          <cell r="CN296">
            <v>0</v>
          </cell>
          <cell r="CO296">
            <v>7617095.1489037583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7392284.425214082</v>
          </cell>
          <cell r="CX296">
            <v>0</v>
          </cell>
          <cell r="CY296">
            <v>0</v>
          </cell>
          <cell r="CZ296">
            <v>7392284.425214082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7199213.0951193785</v>
          </cell>
          <cell r="DI296">
            <v>0</v>
          </cell>
          <cell r="DJ296">
            <v>0</v>
          </cell>
          <cell r="DK296">
            <v>7199213.0951193785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7380067.7529624328</v>
          </cell>
          <cell r="DT296">
            <v>0</v>
          </cell>
          <cell r="DU296">
            <v>0</v>
          </cell>
          <cell r="DV296">
            <v>7380067.7529624328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7596614.2571877576</v>
          </cell>
          <cell r="EE296">
            <v>0</v>
          </cell>
          <cell r="EF296">
            <v>0</v>
          </cell>
          <cell r="EG296">
            <v>7596614.2571877576</v>
          </cell>
          <cell r="EH296">
            <v>0</v>
          </cell>
          <cell r="EI296">
            <v>7476987.7530565588</v>
          </cell>
          <cell r="EJ296">
            <v>0</v>
          </cell>
          <cell r="EK296">
            <v>0</v>
          </cell>
          <cell r="EL296">
            <v>4765.8307063711063</v>
          </cell>
          <cell r="EM296">
            <v>0</v>
          </cell>
          <cell r="EN296">
            <v>7476987.7530565588</v>
          </cell>
          <cell r="EO296">
            <v>4765.8307063711063</v>
          </cell>
          <cell r="EP296">
            <v>7481753.5837629298</v>
          </cell>
          <cell r="EQ296">
            <v>0</v>
          </cell>
          <cell r="ER296">
            <v>7612243.1064584181</v>
          </cell>
          <cell r="ES296">
            <v>0</v>
          </cell>
          <cell r="ET296">
            <v>0</v>
          </cell>
          <cell r="EU296">
            <v>4852.0424453404721</v>
          </cell>
          <cell r="EV296">
            <v>0</v>
          </cell>
          <cell r="EW296">
            <v>7612243.1064584181</v>
          </cell>
          <cell r="EX296">
            <v>4852.0424453404721</v>
          </cell>
          <cell r="EY296">
            <v>7617095.1489037583</v>
          </cell>
          <cell r="EZ296">
            <v>0</v>
          </cell>
          <cell r="FA296">
            <v>7387575.5858077202</v>
          </cell>
          <cell r="FB296">
            <v>0</v>
          </cell>
          <cell r="FC296">
            <v>0</v>
          </cell>
          <cell r="FD296">
            <v>4708.8394063621545</v>
          </cell>
          <cell r="FE296">
            <v>0</v>
          </cell>
          <cell r="FF296">
            <v>7387575.5858077202</v>
          </cell>
          <cell r="FG296">
            <v>4708.8394063621545</v>
          </cell>
          <cell r="FH296">
            <v>7392284.425214082</v>
          </cell>
          <cell r="FI296">
            <v>0</v>
          </cell>
          <cell r="FJ296">
            <v>7194627.2409548024</v>
          </cell>
          <cell r="FK296">
            <v>0</v>
          </cell>
          <cell r="FL296">
            <v>0</v>
          </cell>
          <cell r="FM296">
            <v>4585.8541645757678</v>
          </cell>
          <cell r="FN296">
            <v>0</v>
          </cell>
          <cell r="FO296">
            <v>7194627.2409548024</v>
          </cell>
          <cell r="FP296">
            <v>4585.8541645757678</v>
          </cell>
          <cell r="FQ296">
            <v>7199213.0951193785</v>
          </cell>
          <cell r="FR296">
            <v>0</v>
          </cell>
          <cell r="FS296">
            <v>7375366.6955006504</v>
          </cell>
          <cell r="FT296">
            <v>0</v>
          </cell>
          <cell r="FU296">
            <v>0</v>
          </cell>
          <cell r="FV296">
            <v>4701.0574617826196</v>
          </cell>
          <cell r="FW296">
            <v>0</v>
          </cell>
          <cell r="FX296">
            <v>7375366.6955006504</v>
          </cell>
          <cell r="FY296">
            <v>4701.0574617826196</v>
          </cell>
          <cell r="FZ296">
            <v>7380067.7529624328</v>
          </cell>
          <cell r="GA296">
            <v>0</v>
          </cell>
          <cell r="GB296">
            <v>7591775.2609436242</v>
          </cell>
          <cell r="GC296">
            <v>0</v>
          </cell>
          <cell r="GD296">
            <v>0</v>
          </cell>
          <cell r="GE296">
            <v>4838.9962441336038</v>
          </cell>
          <cell r="GF296">
            <v>0</v>
          </cell>
          <cell r="GG296">
            <v>7591775.2609436242</v>
          </cell>
          <cell r="GH296">
            <v>4838.9962441336038</v>
          </cell>
          <cell r="GI296">
            <v>7596614.2571877576</v>
          </cell>
        </row>
        <row r="297">
          <cell r="E297" t="str">
            <v>InergiETS - Finance AppsI2</v>
          </cell>
          <cell r="F297" t="str">
            <v>Support Finance Applications</v>
          </cell>
          <cell r="G297">
            <v>2</v>
          </cell>
          <cell r="H297" t="str">
            <v>ETS - Finance Apps</v>
          </cell>
          <cell r="I297" t="str">
            <v>InergiETS - Finance Apps2</v>
          </cell>
          <cell r="J297" t="str">
            <v>Support Finance Applications</v>
          </cell>
          <cell r="K297" t="str">
            <v>Inergi Finance (Internal)</v>
          </cell>
          <cell r="L297" t="str">
            <v>Inergi Finance (Internal)</v>
          </cell>
          <cell r="M297">
            <v>2</v>
          </cell>
          <cell r="N297">
            <v>73</v>
          </cell>
          <cell r="O297">
            <v>7999710.1369608166</v>
          </cell>
          <cell r="P297">
            <v>8144421.3037331244</v>
          </cell>
          <cell r="Q297">
            <v>7904047.0913157603</v>
          </cell>
          <cell r="R297">
            <v>7697609.568451195</v>
          </cell>
          <cell r="S297">
            <v>7890984.6674124198</v>
          </cell>
          <cell r="T297">
            <v>8122522.5342481108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</v>
          </cell>
          <cell r="AC297">
            <v>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1</v>
          </cell>
          <cell r="AL297">
            <v>1</v>
          </cell>
          <cell r="AM297">
            <v>0.5453297996353309</v>
          </cell>
          <cell r="AN297">
            <v>0.41435031593769178</v>
          </cell>
          <cell r="AO297">
            <v>3.4239402177941289E-2</v>
          </cell>
          <cell r="AP297">
            <v>1.1906605054945323E-4</v>
          </cell>
          <cell r="AQ297">
            <v>5.9614161984865464E-3</v>
          </cell>
          <cell r="AR297">
            <v>0</v>
          </cell>
          <cell r="AS297">
            <v>0.95968011557302269</v>
          </cell>
          <cell r="AT297">
            <v>4.0319884426977287E-2</v>
          </cell>
          <cell r="AU297">
            <v>1</v>
          </cell>
          <cell r="AV297">
            <v>0.5453297996353309</v>
          </cell>
          <cell r="AW297">
            <v>0.41435031593769178</v>
          </cell>
          <cell r="AX297">
            <v>3.4239402177941289E-2</v>
          </cell>
          <cell r="AY297">
            <v>1.1906605054945323E-4</v>
          </cell>
          <cell r="AZ297">
            <v>5.9614161984865464E-3</v>
          </cell>
          <cell r="BA297">
            <v>0</v>
          </cell>
          <cell r="BB297">
            <v>0.95968011557302269</v>
          </cell>
          <cell r="BC297">
            <v>4.0319884426977287E-2</v>
          </cell>
          <cell r="BD297">
            <v>1</v>
          </cell>
          <cell r="BE297">
            <v>0.5453297996353309</v>
          </cell>
          <cell r="BF297">
            <v>0.41435031593769178</v>
          </cell>
          <cell r="BG297">
            <v>3.4239402177941289E-2</v>
          </cell>
          <cell r="BH297">
            <v>1.1906605054945323E-4</v>
          </cell>
          <cell r="BI297">
            <v>5.9614161984865464E-3</v>
          </cell>
          <cell r="BJ297">
            <v>0</v>
          </cell>
          <cell r="BK297">
            <v>0.95968011557302269</v>
          </cell>
          <cell r="BL297">
            <v>4.0319884426977287E-2</v>
          </cell>
          <cell r="BM297">
            <v>1</v>
          </cell>
          <cell r="BN297">
            <v>7999710.1369608166</v>
          </cell>
          <cell r="BO297">
            <v>8144421.3037331244</v>
          </cell>
          <cell r="BP297">
            <v>7904047.0913157603</v>
          </cell>
          <cell r="BQ297">
            <v>7697609.568451195</v>
          </cell>
          <cell r="BR297">
            <v>7890984.6674124198</v>
          </cell>
          <cell r="BS297">
            <v>8122522.5342481108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7999710.1369608166</v>
          </cell>
          <cell r="CB297">
            <v>0</v>
          </cell>
          <cell r="CC297">
            <v>0</v>
          </cell>
          <cell r="CD297">
            <v>7999710.1369608166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8144421.3037331244</v>
          </cell>
          <cell r="CM297">
            <v>0</v>
          </cell>
          <cell r="CN297">
            <v>0</v>
          </cell>
          <cell r="CO297">
            <v>8144421.3037331244</v>
          </cell>
          <cell r="CP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7904047.0913157603</v>
          </cell>
          <cell r="CX297">
            <v>0</v>
          </cell>
          <cell r="CY297">
            <v>0</v>
          </cell>
          <cell r="CZ297">
            <v>7904047.0913157603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7697609.568451195</v>
          </cell>
          <cell r="DI297">
            <v>0</v>
          </cell>
          <cell r="DJ297">
            <v>0</v>
          </cell>
          <cell r="DK297">
            <v>7697609.568451195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</v>
          </cell>
          <cell r="DQ297">
            <v>0</v>
          </cell>
          <cell r="DR297">
            <v>0</v>
          </cell>
          <cell r="DS297">
            <v>7890984.6674124198</v>
          </cell>
          <cell r="DT297">
            <v>0</v>
          </cell>
          <cell r="DU297">
            <v>0</v>
          </cell>
          <cell r="DV297">
            <v>7890984.6674124198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8122522.5342481108</v>
          </cell>
          <cell r="EE297">
            <v>0</v>
          </cell>
          <cell r="EF297">
            <v>0</v>
          </cell>
          <cell r="EG297">
            <v>8122522.5342481108</v>
          </cell>
          <cell r="EH297">
            <v>4362480.3261295678</v>
          </cell>
          <cell r="EI297">
            <v>3314682.42265967</v>
          </cell>
          <cell r="EJ297">
            <v>273905.29268635518</v>
          </cell>
          <cell r="EK297">
            <v>952.49389154835001</v>
          </cell>
          <cell r="EL297">
            <v>47689.601593675237</v>
          </cell>
          <cell r="EM297">
            <v>0</v>
          </cell>
          <cell r="EN297">
            <v>7677162.7487892378</v>
          </cell>
          <cell r="EO297">
            <v>322547.38817157876</v>
          </cell>
          <cell r="EP297">
            <v>7999710.1369608166</v>
          </cell>
          <cell r="EQ297">
            <v>4441395.6377105052</v>
          </cell>
          <cell r="ER297">
            <v>3374643.5403314875</v>
          </cell>
          <cell r="ES297">
            <v>278860.11652511137</v>
          </cell>
          <cell r="ET297">
            <v>969.72407864633192</v>
          </cell>
          <cell r="EU297">
            <v>48552.285087373566</v>
          </cell>
          <cell r="EV297">
            <v>0</v>
          </cell>
          <cell r="EW297">
            <v>7816039.1780419927</v>
          </cell>
          <cell r="EX297">
            <v>328382.12569113128</v>
          </cell>
          <cell r="EY297">
            <v>8144421.3037331244</v>
          </cell>
          <cell r="EZ297">
            <v>4310312.4166154433</v>
          </cell>
          <cell r="FA297">
            <v>3275044.4094730793</v>
          </cell>
          <cell r="FB297">
            <v>270629.84719294735</v>
          </cell>
          <cell r="FC297">
            <v>941.10367051986111</v>
          </cell>
          <cell r="FD297">
            <v>47119.314363770245</v>
          </cell>
          <cell r="FE297">
            <v>0</v>
          </cell>
          <cell r="FF297">
            <v>7585356.8260885226</v>
          </cell>
          <cell r="FG297">
            <v>318690.26522723743</v>
          </cell>
          <cell r="FH297">
            <v>7904047.0913157603</v>
          </cell>
          <cell r="FI297">
            <v>4197735.8836344965</v>
          </cell>
          <cell r="FJ297">
            <v>3189506.9566527521</v>
          </cell>
          <cell r="FK297">
            <v>263561.54982296954</v>
          </cell>
          <cell r="FL297">
            <v>916.52396998716483</v>
          </cell>
          <cell r="FM297">
            <v>45888.654370989985</v>
          </cell>
          <cell r="FN297">
            <v>0</v>
          </cell>
          <cell r="FO297">
            <v>7387242.8402872477</v>
          </cell>
          <cell r="FP297">
            <v>310366.72816394671</v>
          </cell>
          <cell r="FQ297">
            <v>7697609.568451195</v>
          </cell>
          <cell r="FR297">
            <v>4303189.0876054829</v>
          </cell>
          <cell r="FS297">
            <v>3269631.9900018177</v>
          </cell>
          <cell r="FT297">
            <v>270182.59760750213</v>
          </cell>
          <cell r="FU297">
            <v>939.54837929508756</v>
          </cell>
          <cell r="FV297">
            <v>47041.443818321372</v>
          </cell>
          <cell r="FW297">
            <v>0</v>
          </cell>
          <cell r="FX297">
            <v>7572821.0776073011</v>
          </cell>
          <cell r="FY297">
            <v>318163.58980511856</v>
          </cell>
          <cell r="FZ297">
            <v>7890984.6674124198</v>
          </cell>
          <cell r="GA297">
            <v>4429453.5861349823</v>
          </cell>
          <cell r="GB297">
            <v>3365569.7782767257</v>
          </cell>
          <cell r="GC297">
            <v>278110.31574951194</v>
          </cell>
          <cell r="GD297">
            <v>967.11667865185848</v>
          </cell>
          <cell r="GE297">
            <v>48421.737408238681</v>
          </cell>
          <cell r="GF297">
            <v>0</v>
          </cell>
          <cell r="GG297">
            <v>7795023.364411708</v>
          </cell>
          <cell r="GH297">
            <v>327499.16983640252</v>
          </cell>
          <cell r="GI297">
            <v>8122522.5342481108</v>
          </cell>
        </row>
        <row r="298">
          <cell r="E298" t="str">
            <v>InergiETS - HR AppsI3</v>
          </cell>
          <cell r="F298" t="str">
            <v>Support HR Applications</v>
          </cell>
          <cell r="G298">
            <v>3</v>
          </cell>
          <cell r="H298" t="str">
            <v>ETS - HR Apps</v>
          </cell>
          <cell r="I298" t="str">
            <v>InergiETS - HR Apps3</v>
          </cell>
          <cell r="J298" t="str">
            <v>Support HR Applications</v>
          </cell>
          <cell r="K298" t="str">
            <v>Inergi HR (Internal)</v>
          </cell>
          <cell r="L298" t="str">
            <v>Inergi HR (Internal)</v>
          </cell>
          <cell r="M298">
            <v>2</v>
          </cell>
          <cell r="N298">
            <v>74</v>
          </cell>
          <cell r="O298">
            <v>4731098.6178928977</v>
          </cell>
          <cell r="P298">
            <v>4816682.0689665684</v>
          </cell>
          <cell r="Q298">
            <v>4674522.6551034888</v>
          </cell>
          <cell r="R298">
            <v>4552433.696580695</v>
          </cell>
          <cell r="S298">
            <v>4666797.4232366625</v>
          </cell>
          <cell r="T298">
            <v>4803730.944954535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1</v>
          </cell>
          <cell r="AC298">
            <v>1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1</v>
          </cell>
          <cell r="AL298">
            <v>1</v>
          </cell>
          <cell r="AM298">
            <v>0.53406481179622722</v>
          </cell>
          <cell r="AN298">
            <v>0.44278704005562458</v>
          </cell>
          <cell r="AO298">
            <v>1.5681003584229389E-2</v>
          </cell>
          <cell r="AP298">
            <v>0</v>
          </cell>
          <cell r="AQ298">
            <v>7.4671445639187565E-3</v>
          </cell>
          <cell r="AR298">
            <v>0</v>
          </cell>
          <cell r="AS298">
            <v>0.97685185185185186</v>
          </cell>
          <cell r="AT298">
            <v>2.3148148148148147E-2</v>
          </cell>
          <cell r="AU298">
            <v>1</v>
          </cell>
          <cell r="AV298">
            <v>0.53406481179622722</v>
          </cell>
          <cell r="AW298">
            <v>0.44278704005562458</v>
          </cell>
          <cell r="AX298">
            <v>1.5681003584229389E-2</v>
          </cell>
          <cell r="AY298">
            <v>0</v>
          </cell>
          <cell r="AZ298">
            <v>7.4671445639187565E-3</v>
          </cell>
          <cell r="BA298">
            <v>0</v>
          </cell>
          <cell r="BB298">
            <v>0.97685185185185186</v>
          </cell>
          <cell r="BC298">
            <v>2.3148148148148147E-2</v>
          </cell>
          <cell r="BD298">
            <v>1</v>
          </cell>
          <cell r="BE298">
            <v>0.53406481179622722</v>
          </cell>
          <cell r="BF298">
            <v>0.44278704005562458</v>
          </cell>
          <cell r="BG298">
            <v>1.5681003584229389E-2</v>
          </cell>
          <cell r="BH298">
            <v>0</v>
          </cell>
          <cell r="BI298">
            <v>7.4671445639187565E-3</v>
          </cell>
          <cell r="BJ298">
            <v>0</v>
          </cell>
          <cell r="BK298">
            <v>0.97685185185185186</v>
          </cell>
          <cell r="BL298">
            <v>2.3148148148148147E-2</v>
          </cell>
          <cell r="BM298">
            <v>1</v>
          </cell>
          <cell r="BN298">
            <v>4731098.6178928977</v>
          </cell>
          <cell r="BO298">
            <v>4816682.0689665684</v>
          </cell>
          <cell r="BP298">
            <v>4674522.6551034888</v>
          </cell>
          <cell r="BQ298">
            <v>4552433.696580695</v>
          </cell>
          <cell r="BR298">
            <v>4666797.4232366625</v>
          </cell>
          <cell r="BS298">
            <v>4803730.944954535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4731098.6178928977</v>
          </cell>
          <cell r="CB298">
            <v>0</v>
          </cell>
          <cell r="CC298">
            <v>0</v>
          </cell>
          <cell r="CD298">
            <v>4731098.6178928977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4816682.0689665684</v>
          </cell>
          <cell r="CM298">
            <v>0</v>
          </cell>
          <cell r="CN298">
            <v>0</v>
          </cell>
          <cell r="CO298">
            <v>4816682.0689665684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4674522.6551034888</v>
          </cell>
          <cell r="CX298">
            <v>0</v>
          </cell>
          <cell r="CY298">
            <v>0</v>
          </cell>
          <cell r="CZ298">
            <v>4674522.6551034888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4552433.696580695</v>
          </cell>
          <cell r="DI298">
            <v>0</v>
          </cell>
          <cell r="DJ298">
            <v>0</v>
          </cell>
          <cell r="DK298">
            <v>4552433.696580695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4666797.4232366625</v>
          </cell>
          <cell r="DT298">
            <v>0</v>
          </cell>
          <cell r="DU298">
            <v>0</v>
          </cell>
          <cell r="DV298">
            <v>4666797.4232366625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4803730.944954535</v>
          </cell>
          <cell r="EE298">
            <v>0</v>
          </cell>
          <cell r="EF298">
            <v>0</v>
          </cell>
          <cell r="EG298">
            <v>4803730.944954535</v>
          </cell>
          <cell r="EH298">
            <v>2526713.2929543611</v>
          </cell>
          <cell r="EI298">
            <v>2094869.1532280527</v>
          </cell>
          <cell r="EJ298">
            <v>74188.374384521245</v>
          </cell>
          <cell r="EK298">
            <v>0</v>
          </cell>
          <cell r="EL298">
            <v>35327.797325962492</v>
          </cell>
          <cell r="EM298">
            <v>0</v>
          </cell>
          <cell r="EN298">
            <v>4621582.446182414</v>
          </cell>
          <cell r="EO298">
            <v>109516.17171048373</v>
          </cell>
          <cell r="EP298">
            <v>4731098.6178928977</v>
          </cell>
          <cell r="EQ298">
            <v>2572420.4026448927</v>
          </cell>
          <cell r="ER298">
            <v>2132764.3962067086</v>
          </cell>
          <cell r="ES298">
            <v>75530.40878755819</v>
          </cell>
          <cell r="ET298">
            <v>0</v>
          </cell>
          <cell r="EU298">
            <v>35966.86132740866</v>
          </cell>
          <cell r="EV298">
            <v>0</v>
          </cell>
          <cell r="EW298">
            <v>4705184.7988516018</v>
          </cell>
          <cell r="EX298">
            <v>111497.27011496686</v>
          </cell>
          <cell r="EY298">
            <v>4816682.0689665684</v>
          </cell>
          <cell r="EZ298">
            <v>2496498.0620350451</v>
          </cell>
          <cell r="FA298">
            <v>2069818.0501262331</v>
          </cell>
          <cell r="FB298">
            <v>73301.206509239288</v>
          </cell>
          <cell r="FC298">
            <v>0</v>
          </cell>
          <cell r="FD298">
            <v>34905.336432971089</v>
          </cell>
          <cell r="FE298">
            <v>0</v>
          </cell>
          <cell r="FF298">
            <v>4566316.1121612787</v>
          </cell>
          <cell r="FG298">
            <v>108206.54294221038</v>
          </cell>
          <cell r="FH298">
            <v>4674522.6551034888</v>
          </cell>
          <cell r="FI298">
            <v>2431294.6453791717</v>
          </cell>
          <cell r="FJ298">
            <v>2015758.6415584513</v>
          </cell>
          <cell r="FK298">
            <v>71386.729113048525</v>
          </cell>
          <cell r="FL298">
            <v>0</v>
          </cell>
          <cell r="FM298">
            <v>33993.680530023106</v>
          </cell>
          <cell r="FN298">
            <v>0</v>
          </cell>
          <cell r="FO298">
            <v>4447053.2869376233</v>
          </cell>
          <cell r="FP298">
            <v>105380.40964307163</v>
          </cell>
          <cell r="FQ298">
            <v>4552433.696580695</v>
          </cell>
          <cell r="FR298">
            <v>2492372.2875320064</v>
          </cell>
          <cell r="FS298">
            <v>2066397.4175741777</v>
          </cell>
          <cell r="FT298">
            <v>73180.067120646578</v>
          </cell>
          <cell r="FU298">
            <v>0</v>
          </cell>
          <cell r="FV298">
            <v>34847.651009831709</v>
          </cell>
          <cell r="FW298">
            <v>0</v>
          </cell>
          <cell r="FX298">
            <v>4558769.7051061839</v>
          </cell>
          <cell r="FY298">
            <v>108027.71813047829</v>
          </cell>
          <cell r="FZ298">
            <v>4666797.4232366625</v>
          </cell>
          <cell r="GA298">
            <v>2565503.6630368563</v>
          </cell>
          <cell r="GB298">
            <v>2127029.8063400271</v>
          </cell>
          <cell r="GC298">
            <v>75327.322165505699</v>
          </cell>
          <cell r="GD298">
            <v>0</v>
          </cell>
          <cell r="GE298">
            <v>35870.15341214557</v>
          </cell>
          <cell r="GF298">
            <v>0</v>
          </cell>
          <cell r="GG298">
            <v>4692533.4693768835</v>
          </cell>
          <cell r="GH298">
            <v>111197.47557765126</v>
          </cell>
          <cell r="GI298">
            <v>4803730.944954535</v>
          </cell>
        </row>
        <row r="299">
          <cell r="E299" t="str">
            <v>InergiETS - Passport AppsI4</v>
          </cell>
          <cell r="F299" t="str">
            <v>Support Passport Applications / Cornerstone</v>
          </cell>
          <cell r="G299">
            <v>4</v>
          </cell>
          <cell r="H299" t="str">
            <v>ETS - Passport Apps</v>
          </cell>
          <cell r="I299" t="str">
            <v>InergiETS - Passport Apps4</v>
          </cell>
          <cell r="J299" t="str">
            <v>Support Passport Applications / Cornerstone</v>
          </cell>
          <cell r="K299" t="str">
            <v>ProgramProjectCosts</v>
          </cell>
          <cell r="L299" t="str">
            <v>ProgramProjectCosts</v>
          </cell>
          <cell r="M299">
            <v>1</v>
          </cell>
          <cell r="N299">
            <v>11</v>
          </cell>
          <cell r="O299">
            <v>8043467.0645610401</v>
          </cell>
          <cell r="P299">
            <v>8188969.7745191623</v>
          </cell>
          <cell r="Q299">
            <v>7947280.7598365117</v>
          </cell>
          <cell r="R299">
            <v>7739714.0620909445</v>
          </cell>
          <cell r="S299">
            <v>7934146.8869022401</v>
          </cell>
          <cell r="T299">
            <v>8166951.2228352344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1</v>
          </cell>
          <cell r="AC299">
            <v>1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</v>
          </cell>
          <cell r="AL299">
            <v>1</v>
          </cell>
          <cell r="AM299">
            <v>0.54200369583392405</v>
          </cell>
          <cell r="AN299">
            <v>0.45799630416607601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1</v>
          </cell>
          <cell r="AV299">
            <v>0.54200369583392405</v>
          </cell>
          <cell r="AW299">
            <v>0.45799630416607601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1</v>
          </cell>
          <cell r="BC299">
            <v>0</v>
          </cell>
          <cell r="BD299">
            <v>1</v>
          </cell>
          <cell r="BE299">
            <v>0.54200369583392405</v>
          </cell>
          <cell r="BF299">
            <v>0.45799630416607601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1</v>
          </cell>
          <cell r="BL299">
            <v>0</v>
          </cell>
          <cell r="BM299">
            <v>1</v>
          </cell>
          <cell r="BN299">
            <v>8043467.0645610401</v>
          </cell>
          <cell r="BO299">
            <v>8188969.7745191623</v>
          </cell>
          <cell r="BP299">
            <v>7947280.7598365117</v>
          </cell>
          <cell r="BQ299">
            <v>7739714.0620909445</v>
          </cell>
          <cell r="BR299">
            <v>7934146.8869022401</v>
          </cell>
          <cell r="BS299">
            <v>8166951.2228352344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8043467.0645610401</v>
          </cell>
          <cell r="CB299">
            <v>0</v>
          </cell>
          <cell r="CC299">
            <v>0</v>
          </cell>
          <cell r="CD299">
            <v>8043467.0645610401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8188969.7745191623</v>
          </cell>
          <cell r="CM299">
            <v>0</v>
          </cell>
          <cell r="CN299">
            <v>0</v>
          </cell>
          <cell r="CO299">
            <v>8188969.7745191623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7947280.7598365117</v>
          </cell>
          <cell r="CX299">
            <v>0</v>
          </cell>
          <cell r="CY299">
            <v>0</v>
          </cell>
          <cell r="CZ299">
            <v>7947280.7598365117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7739714.0620909445</v>
          </cell>
          <cell r="DI299">
            <v>0</v>
          </cell>
          <cell r="DJ299">
            <v>0</v>
          </cell>
          <cell r="DK299">
            <v>7739714.0620909445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7934146.8869022401</v>
          </cell>
          <cell r="DT299">
            <v>0</v>
          </cell>
          <cell r="DU299">
            <v>0</v>
          </cell>
          <cell r="DV299">
            <v>7934146.8869022401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8166951.2228352344</v>
          </cell>
          <cell r="EE299">
            <v>0</v>
          </cell>
          <cell r="EF299">
            <v>0</v>
          </cell>
          <cell r="EG299">
            <v>8166951.2228352344</v>
          </cell>
          <cell r="EH299">
            <v>4359588.8763105283</v>
          </cell>
          <cell r="EI299">
            <v>3683878.1882505128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8043467.0645610401</v>
          </cell>
          <cell r="EO299">
            <v>0</v>
          </cell>
          <cell r="EP299">
            <v>8043467.0645610401</v>
          </cell>
          <cell r="EQ299">
            <v>4438451.8828616813</v>
          </cell>
          <cell r="ER299">
            <v>3750517.891657481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8188969.7745191623</v>
          </cell>
          <cell r="EX299">
            <v>0</v>
          </cell>
          <cell r="EY299">
            <v>8188969.7745191623</v>
          </cell>
          <cell r="EZ299">
            <v>4307455.5436612256</v>
          </cell>
          <cell r="FA299">
            <v>3639825.2161752866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7947280.7598365117</v>
          </cell>
          <cell r="FG299">
            <v>0</v>
          </cell>
          <cell r="FH299">
            <v>7947280.7598365117</v>
          </cell>
          <cell r="FI299">
            <v>4194953.6263510855</v>
          </cell>
          <cell r="FJ299">
            <v>3544760.4357398599</v>
          </cell>
          <cell r="FK299">
            <v>0</v>
          </cell>
          <cell r="FL299">
            <v>0</v>
          </cell>
          <cell r="FM299">
            <v>0</v>
          </cell>
          <cell r="FN299">
            <v>0</v>
          </cell>
          <cell r="FO299">
            <v>7739714.0620909445</v>
          </cell>
          <cell r="FP299">
            <v>0</v>
          </cell>
          <cell r="FQ299">
            <v>7739714.0620909445</v>
          </cell>
          <cell r="FR299">
            <v>4300336.9359902367</v>
          </cell>
          <cell r="FS299">
            <v>3633809.9509120034</v>
          </cell>
          <cell r="FT299">
            <v>0</v>
          </cell>
          <cell r="FU299">
            <v>0</v>
          </cell>
          <cell r="FV299">
            <v>0</v>
          </cell>
          <cell r="FW299">
            <v>0</v>
          </cell>
          <cell r="FX299">
            <v>7934146.8869022401</v>
          </cell>
          <cell r="FY299">
            <v>0</v>
          </cell>
          <cell r="FZ299">
            <v>7934146.8869022401</v>
          </cell>
          <cell r="GA299">
            <v>4426517.7464720821</v>
          </cell>
          <cell r="GB299">
            <v>3740433.4763631523</v>
          </cell>
          <cell r="GC299">
            <v>0</v>
          </cell>
          <cell r="GD299">
            <v>0</v>
          </cell>
          <cell r="GE299">
            <v>0</v>
          </cell>
          <cell r="GF299">
            <v>0</v>
          </cell>
          <cell r="GG299">
            <v>8166951.2228352344</v>
          </cell>
          <cell r="GH299">
            <v>0</v>
          </cell>
          <cell r="GI299">
            <v>8166951.2228352344</v>
          </cell>
        </row>
        <row r="300">
          <cell r="E300" t="str">
            <v>InergiETS - Mkt Ready AppsI5</v>
          </cell>
          <cell r="F300" t="str">
            <v>Support Market Ready Applications</v>
          </cell>
          <cell r="G300">
            <v>5</v>
          </cell>
          <cell r="H300" t="str">
            <v>ETS - Mkt Ready Apps</v>
          </cell>
          <cell r="I300" t="str">
            <v>InergiETS - Mkt Ready Apps5</v>
          </cell>
          <cell r="J300" t="str">
            <v>Support Market Ready Applications</v>
          </cell>
          <cell r="K300" t="str">
            <v>Market Ready</v>
          </cell>
          <cell r="L300" t="str">
            <v>Market Ready</v>
          </cell>
          <cell r="M300">
            <v>1</v>
          </cell>
          <cell r="N300">
            <v>20</v>
          </cell>
          <cell r="O300">
            <v>5092603.658233135</v>
          </cell>
          <cell r="P300">
            <v>5184726.5732731316</v>
          </cell>
          <cell r="Q300">
            <v>5031704.7046624469</v>
          </cell>
          <cell r="R300">
            <v>4900286.8824991966</v>
          </cell>
          <cell r="S300">
            <v>5023389.1848977748</v>
          </cell>
          <cell r="T300">
            <v>5170785.8489617696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1</v>
          </cell>
          <cell r="AC300">
            <v>1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</v>
          </cell>
          <cell r="AL300">
            <v>1</v>
          </cell>
          <cell r="AM300">
            <v>0.20175566934893929</v>
          </cell>
          <cell r="AN300">
            <v>0.79824433065106071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1</v>
          </cell>
          <cell r="AV300">
            <v>0.20175566934893929</v>
          </cell>
          <cell r="AW300">
            <v>0.79824433065106071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1</v>
          </cell>
          <cell r="BC300">
            <v>0</v>
          </cell>
          <cell r="BD300">
            <v>1</v>
          </cell>
          <cell r="BE300">
            <v>0.20175566934893929</v>
          </cell>
          <cell r="BF300">
            <v>0.79824433065106071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1</v>
          </cell>
          <cell r="BL300">
            <v>0</v>
          </cell>
          <cell r="BM300">
            <v>1</v>
          </cell>
          <cell r="BN300">
            <v>5092603.658233135</v>
          </cell>
          <cell r="BO300">
            <v>5184726.5732731316</v>
          </cell>
          <cell r="BP300">
            <v>5031704.7046624469</v>
          </cell>
          <cell r="BQ300">
            <v>4900286.8824991966</v>
          </cell>
          <cell r="BR300">
            <v>5023389.1848977748</v>
          </cell>
          <cell r="BS300">
            <v>5170785.8489617696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5092603.658233135</v>
          </cell>
          <cell r="CB300">
            <v>0</v>
          </cell>
          <cell r="CC300">
            <v>0</v>
          </cell>
          <cell r="CD300">
            <v>5092603.658233135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5184726.5732731316</v>
          </cell>
          <cell r="CM300">
            <v>0</v>
          </cell>
          <cell r="CN300">
            <v>0</v>
          </cell>
          <cell r="CO300">
            <v>5184726.5732731316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5031704.7046624469</v>
          </cell>
          <cell r="CX300">
            <v>0</v>
          </cell>
          <cell r="CY300">
            <v>0</v>
          </cell>
          <cell r="CZ300">
            <v>5031704.7046624469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4900286.8824991966</v>
          </cell>
          <cell r="DI300">
            <v>0</v>
          </cell>
          <cell r="DJ300">
            <v>0</v>
          </cell>
          <cell r="DK300">
            <v>4900286.8824991966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5023389.1848977748</v>
          </cell>
          <cell r="DT300">
            <v>0</v>
          </cell>
          <cell r="DU300">
            <v>0</v>
          </cell>
          <cell r="DV300">
            <v>5023389.1848977748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5170785.8489617696</v>
          </cell>
          <cell r="EE300">
            <v>0</v>
          </cell>
          <cell r="EF300">
            <v>0</v>
          </cell>
          <cell r="EG300">
            <v>5170785.8489617696</v>
          </cell>
          <cell r="EH300">
            <v>1027461.659795683</v>
          </cell>
          <cell r="EI300">
            <v>4065141.9984374521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5092603.658233135</v>
          </cell>
          <cell r="EO300">
            <v>0</v>
          </cell>
          <cell r="EP300">
            <v>5092603.658233135</v>
          </cell>
          <cell r="EQ300">
            <v>1046047.9801819531</v>
          </cell>
          <cell r="ER300">
            <v>4138678.5930911787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5184726.5732731316</v>
          </cell>
          <cell r="EX300">
            <v>0</v>
          </cell>
          <cell r="EY300">
            <v>5184726.5732731316</v>
          </cell>
          <cell r="EZ300">
            <v>1015174.9506553789</v>
          </cell>
          <cell r="FA300">
            <v>4016529.754007068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5031704.7046624469</v>
          </cell>
          <cell r="FG300">
            <v>0</v>
          </cell>
          <cell r="FH300">
            <v>5031704.7046624469</v>
          </cell>
          <cell r="FI300">
            <v>988660.65998045239</v>
          </cell>
          <cell r="FJ300">
            <v>3911626.2225187439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4900286.8824991966</v>
          </cell>
          <cell r="FP300">
            <v>0</v>
          </cell>
          <cell r="FQ300">
            <v>4900286.8824991966</v>
          </cell>
          <cell r="FR300">
            <v>1013497.2473992731</v>
          </cell>
          <cell r="FS300">
            <v>4009891.9374985015</v>
          </cell>
          <cell r="FT300">
            <v>0</v>
          </cell>
          <cell r="FU300">
            <v>0</v>
          </cell>
          <cell r="FV300">
            <v>0</v>
          </cell>
          <cell r="FW300">
            <v>0</v>
          </cell>
          <cell r="FX300">
            <v>5023389.1848977748</v>
          </cell>
          <cell r="FY300">
            <v>0</v>
          </cell>
          <cell r="FZ300">
            <v>5023389.1848977748</v>
          </cell>
          <cell r="GA300">
            <v>1043235.3600173051</v>
          </cell>
          <cell r="GB300">
            <v>4127550.4889444644</v>
          </cell>
          <cell r="GC300">
            <v>0</v>
          </cell>
          <cell r="GD300">
            <v>0</v>
          </cell>
          <cell r="GE300">
            <v>0</v>
          </cell>
          <cell r="GF300">
            <v>0</v>
          </cell>
          <cell r="GG300">
            <v>5170785.8489617696</v>
          </cell>
          <cell r="GH300">
            <v>0</v>
          </cell>
          <cell r="GI300">
            <v>5170785.8489617696</v>
          </cell>
        </row>
        <row r="301">
          <cell r="E301" t="str">
            <v>InergiETS - TelecomI6</v>
          </cell>
          <cell r="F301" t="str">
            <v>Support Telecommunications Infrastructure</v>
          </cell>
          <cell r="G301">
            <v>6</v>
          </cell>
          <cell r="H301" t="str">
            <v>ETS - Telecom</v>
          </cell>
          <cell r="I301" t="str">
            <v>InergiETS - Telecom6</v>
          </cell>
          <cell r="J301" t="str">
            <v>Support Telecommunications Infrastructure</v>
          </cell>
          <cell r="K301" t="str">
            <v>Telephones</v>
          </cell>
          <cell r="L301" t="str">
            <v>Telephones</v>
          </cell>
          <cell r="M301">
            <v>1</v>
          </cell>
          <cell r="N301">
            <v>13</v>
          </cell>
          <cell r="O301">
            <v>297008.95017172827</v>
          </cell>
          <cell r="P301">
            <v>302381.7088073928</v>
          </cell>
          <cell r="Q301">
            <v>293457.22388779785</v>
          </cell>
          <cell r="R301">
            <v>285792.72218807117</v>
          </cell>
          <cell r="S301">
            <v>292972.24921449012</v>
          </cell>
          <cell r="T301">
            <v>301568.66303155327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1</v>
          </cell>
          <cell r="AC301">
            <v>1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</v>
          </cell>
          <cell r="AL301">
            <v>1</v>
          </cell>
          <cell r="AM301">
            <v>0.53529787440215471</v>
          </cell>
          <cell r="AN301">
            <v>0.44281932342425162</v>
          </cell>
          <cell r="AO301">
            <v>1.498017330004406E-2</v>
          </cell>
          <cell r="AP301">
            <v>0</v>
          </cell>
          <cell r="AQ301">
            <v>6.9026288735497135E-3</v>
          </cell>
          <cell r="AR301">
            <v>0</v>
          </cell>
          <cell r="AS301">
            <v>0.97811719782640627</v>
          </cell>
          <cell r="AT301">
            <v>2.1882802173593775E-2</v>
          </cell>
          <cell r="AU301">
            <v>1</v>
          </cell>
          <cell r="AV301">
            <v>0.53529787440215471</v>
          </cell>
          <cell r="AW301">
            <v>0.44281932342425162</v>
          </cell>
          <cell r="AX301">
            <v>1.498017330004406E-2</v>
          </cell>
          <cell r="AY301">
            <v>0</v>
          </cell>
          <cell r="AZ301">
            <v>6.9026288735497135E-3</v>
          </cell>
          <cell r="BA301">
            <v>0</v>
          </cell>
          <cell r="BB301">
            <v>0.97811719782640627</v>
          </cell>
          <cell r="BC301">
            <v>2.1882802173593775E-2</v>
          </cell>
          <cell r="BD301">
            <v>1</v>
          </cell>
          <cell r="BE301">
            <v>0.53529787440215471</v>
          </cell>
          <cell r="BF301">
            <v>0.44281932342425162</v>
          </cell>
          <cell r="BG301">
            <v>1.498017330004406E-2</v>
          </cell>
          <cell r="BH301">
            <v>0</v>
          </cell>
          <cell r="BI301">
            <v>6.9026288735497135E-3</v>
          </cell>
          <cell r="BJ301">
            <v>0</v>
          </cell>
          <cell r="BK301">
            <v>0.97811719782640627</v>
          </cell>
          <cell r="BL301">
            <v>2.1882802173593775E-2</v>
          </cell>
          <cell r="BM301">
            <v>1</v>
          </cell>
          <cell r="BN301">
            <v>297008.95017172827</v>
          </cell>
          <cell r="BO301">
            <v>302381.7088073928</v>
          </cell>
          <cell r="BP301">
            <v>293457.22388779785</v>
          </cell>
          <cell r="BQ301">
            <v>285792.72218807117</v>
          </cell>
          <cell r="BR301">
            <v>292972.24921449012</v>
          </cell>
          <cell r="BS301">
            <v>301568.66303155327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297008.95017172827</v>
          </cell>
          <cell r="CB301">
            <v>0</v>
          </cell>
          <cell r="CC301">
            <v>0</v>
          </cell>
          <cell r="CD301">
            <v>297008.95017172827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302381.7088073928</v>
          </cell>
          <cell r="CM301">
            <v>0</v>
          </cell>
          <cell r="CN301">
            <v>0</v>
          </cell>
          <cell r="CO301">
            <v>302381.7088073928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293457.22388779785</v>
          </cell>
          <cell r="CX301">
            <v>0</v>
          </cell>
          <cell r="CY301">
            <v>0</v>
          </cell>
          <cell r="CZ301">
            <v>293457.22388779785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285792.72218807117</v>
          </cell>
          <cell r="DI301">
            <v>0</v>
          </cell>
          <cell r="DJ301">
            <v>0</v>
          </cell>
          <cell r="DK301">
            <v>285792.72218807117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292972.24921449012</v>
          </cell>
          <cell r="DT301">
            <v>0</v>
          </cell>
          <cell r="DU301">
            <v>0</v>
          </cell>
          <cell r="DV301">
            <v>292972.24921449012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301568.66303155327</v>
          </cell>
          <cell r="EE301">
            <v>0</v>
          </cell>
          <cell r="EF301">
            <v>0</v>
          </cell>
          <cell r="EG301">
            <v>301568.66303155327</v>
          </cell>
          <cell r="EH301">
            <v>158988.25970534162</v>
          </cell>
          <cell r="EI301">
            <v>131521.30236599199</v>
          </cell>
          <cell r="EJ301">
            <v>4449.2455452366403</v>
          </cell>
          <cell r="EK301">
            <v>0</v>
          </cell>
          <cell r="EL301">
            <v>2050.1425551580596</v>
          </cell>
          <cell r="EM301">
            <v>0</v>
          </cell>
          <cell r="EN301">
            <v>290509.56207133358</v>
          </cell>
          <cell r="EO301">
            <v>6499.3881003947008</v>
          </cell>
          <cell r="EP301">
            <v>297008.95017172827</v>
          </cell>
          <cell r="EQ301">
            <v>161864.28598268866</v>
          </cell>
          <cell r="ER301">
            <v>133900.46370995874</v>
          </cell>
          <cell r="ES301">
            <v>4529.7304006982031</v>
          </cell>
          <cell r="ET301">
            <v>0</v>
          </cell>
          <cell r="EU301">
            <v>2087.2287140472113</v>
          </cell>
          <cell r="EV301">
            <v>0</v>
          </cell>
          <cell r="EW301">
            <v>295764.74969264743</v>
          </cell>
          <cell r="EX301">
            <v>6616.9591147454148</v>
          </cell>
          <cell r="EY301">
            <v>302381.7088073928</v>
          </cell>
          <cell r="EZ301">
            <v>157087.02817509542</v>
          </cell>
          <cell r="FA301">
            <v>129948.52933595378</v>
          </cell>
          <cell r="FB301">
            <v>4396.0400699890415</v>
          </cell>
          <cell r="FC301">
            <v>0</v>
          </cell>
          <cell r="FD301">
            <v>2025.6263067596562</v>
          </cell>
          <cell r="FE301">
            <v>0</v>
          </cell>
          <cell r="FF301">
            <v>287035.55751104915</v>
          </cell>
          <cell r="FG301">
            <v>6421.666376748698</v>
          </cell>
          <cell r="FH301">
            <v>293457.22388779785</v>
          </cell>
          <cell r="FI301">
            <v>152984.23670688001</v>
          </cell>
          <cell r="FJ301">
            <v>126554.53987889679</v>
          </cell>
          <cell r="FK301">
            <v>4281.2245062686534</v>
          </cell>
          <cell r="FL301">
            <v>0</v>
          </cell>
          <cell r="FM301">
            <v>1972.7210960257519</v>
          </cell>
          <cell r="FN301">
            <v>0</v>
          </cell>
          <cell r="FO301">
            <v>279538.77658577677</v>
          </cell>
          <cell r="FP301">
            <v>6253.9456022944059</v>
          </cell>
          <cell r="FQ301">
            <v>285792.72218807117</v>
          </cell>
          <cell r="FR301">
            <v>156827.42226333491</v>
          </cell>
          <cell r="FS301">
            <v>129733.77317924175</v>
          </cell>
          <cell r="FT301">
            <v>4388.7750653367593</v>
          </cell>
          <cell r="FU301">
            <v>0</v>
          </cell>
          <cell r="FV301">
            <v>2022.2787065767418</v>
          </cell>
          <cell r="FW301">
            <v>0</v>
          </cell>
          <cell r="FX301">
            <v>286561.1954425766</v>
          </cell>
          <cell r="FY301">
            <v>6411.0537719135018</v>
          </cell>
          <cell r="FZ301">
            <v>292972.24921449012</v>
          </cell>
          <cell r="GA301">
            <v>161429.06430709013</v>
          </cell>
          <cell r="GB301">
            <v>133540.43132958855</v>
          </cell>
          <cell r="GC301">
            <v>4517.5508340752585</v>
          </cell>
          <cell r="GD301">
            <v>0</v>
          </cell>
          <cell r="GE301">
            <v>2081.6165607993835</v>
          </cell>
          <cell r="GF301">
            <v>0</v>
          </cell>
          <cell r="GG301">
            <v>294969.49563667865</v>
          </cell>
          <cell r="GH301">
            <v>6599.167394874642</v>
          </cell>
          <cell r="GI301">
            <v>301568.66303155327</v>
          </cell>
        </row>
        <row r="302">
          <cell r="E302" t="str">
            <v>InergiETS - Infra-structure Svc. / Misc. AppsI7</v>
          </cell>
          <cell r="F302" t="str">
            <v>Direct Assignments</v>
          </cell>
          <cell r="G302">
            <v>7</v>
          </cell>
          <cell r="H302" t="str">
            <v>ETS - Infra-structure Svc. / Misc. Apps</v>
          </cell>
          <cell r="I302" t="str">
            <v>InergiETS - Infra-structure Svc. / Misc. Apps7</v>
          </cell>
          <cell r="J302" t="str">
            <v>Direct Assignments</v>
          </cell>
          <cell r="K302" t="str">
            <v>All Direct</v>
          </cell>
          <cell r="L302" t="str">
            <v>All Direct</v>
          </cell>
          <cell r="M302">
            <v>1</v>
          </cell>
          <cell r="N302">
            <v>6</v>
          </cell>
          <cell r="O302">
            <v>28821357.98841745</v>
          </cell>
          <cell r="P302">
            <v>29342723.421796862</v>
          </cell>
          <cell r="Q302">
            <v>28476703.139979914</v>
          </cell>
          <cell r="R302">
            <v>27732949.973070521</v>
          </cell>
          <cell r="S302">
            <v>28429641.835373983</v>
          </cell>
          <cell r="T302">
            <v>29263826.528781042</v>
          </cell>
          <cell r="U302">
            <v>0</v>
          </cell>
          <cell r="V302">
            <v>2.933895185303307E-2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2.933895185303307E-2</v>
          </cell>
          <cell r="AD302">
            <v>0</v>
          </cell>
          <cell r="AE302">
            <v>1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1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1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1</v>
          </cell>
          <cell r="BC302">
            <v>0</v>
          </cell>
          <cell r="BD302">
            <v>1</v>
          </cell>
          <cell r="BE302">
            <v>0</v>
          </cell>
          <cell r="BF302">
            <v>2.933895185303307E-2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2.933895185303307E-2</v>
          </cell>
          <cell r="BL302">
            <v>0</v>
          </cell>
          <cell r="BM302">
            <v>2.933895185303307E-2</v>
          </cell>
          <cell r="BN302">
            <v>845588.43436120963</v>
          </cell>
          <cell r="BO302">
            <v>860884.74970896391</v>
          </cell>
          <cell r="BP302">
            <v>835476.62235698628</v>
          </cell>
          <cell r="BQ302">
            <v>813655.68400249083</v>
          </cell>
          <cell r="BR302">
            <v>834095.89300701197</v>
          </cell>
          <cell r="BS302">
            <v>858569.99756341882</v>
          </cell>
          <cell r="BT302">
            <v>0</v>
          </cell>
          <cell r="BU302">
            <v>845588.43436120963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845588.43436120963</v>
          </cell>
          <cell r="CC302">
            <v>0</v>
          </cell>
          <cell r="CD302">
            <v>845588.43436120963</v>
          </cell>
          <cell r="CE302">
            <v>0</v>
          </cell>
          <cell r="CF302">
            <v>860884.74970896391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860884.74970896391</v>
          </cell>
          <cell r="CN302">
            <v>0</v>
          </cell>
          <cell r="CO302">
            <v>860884.74970896391</v>
          </cell>
          <cell r="CP302">
            <v>0</v>
          </cell>
          <cell r="CQ302">
            <v>835476.62235698628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835476.62235698628</v>
          </cell>
          <cell r="CY302">
            <v>0</v>
          </cell>
          <cell r="CZ302">
            <v>835476.62235698628</v>
          </cell>
          <cell r="DA302">
            <v>0</v>
          </cell>
          <cell r="DB302">
            <v>813655.68400249083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813655.68400249083</v>
          </cell>
          <cell r="DJ302">
            <v>0</v>
          </cell>
          <cell r="DK302">
            <v>813655.68400249083</v>
          </cell>
          <cell r="DL302">
            <v>0</v>
          </cell>
          <cell r="DM302">
            <v>834095.89300701197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834095.89300701197</v>
          </cell>
          <cell r="DU302">
            <v>0</v>
          </cell>
          <cell r="DV302">
            <v>834095.89300701197</v>
          </cell>
          <cell r="DW302">
            <v>0</v>
          </cell>
          <cell r="DX302">
            <v>858569.99756341882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858569.99756341882</v>
          </cell>
          <cell r="EF302">
            <v>0</v>
          </cell>
          <cell r="EG302">
            <v>858569.99756341882</v>
          </cell>
          <cell r="EH302">
            <v>0</v>
          </cell>
          <cell r="EI302">
            <v>845588.43436120963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845588.43436120963</v>
          </cell>
          <cell r="EO302">
            <v>0</v>
          </cell>
          <cell r="EP302">
            <v>845588.43436120963</v>
          </cell>
          <cell r="EQ302">
            <v>0</v>
          </cell>
          <cell r="ER302">
            <v>860884.74970896391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860884.74970896391</v>
          </cell>
          <cell r="EX302">
            <v>0</v>
          </cell>
          <cell r="EY302">
            <v>860884.74970896391</v>
          </cell>
          <cell r="EZ302">
            <v>0</v>
          </cell>
          <cell r="FA302">
            <v>835476.62235698628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835476.62235698628</v>
          </cell>
          <cell r="FG302">
            <v>0</v>
          </cell>
          <cell r="FH302">
            <v>835476.62235698628</v>
          </cell>
          <cell r="FI302">
            <v>0</v>
          </cell>
          <cell r="FJ302">
            <v>813655.68400249083</v>
          </cell>
          <cell r="FK302">
            <v>0</v>
          </cell>
          <cell r="FL302">
            <v>0</v>
          </cell>
          <cell r="FM302">
            <v>0</v>
          </cell>
          <cell r="FN302">
            <v>0</v>
          </cell>
          <cell r="FO302">
            <v>813655.68400249083</v>
          </cell>
          <cell r="FP302">
            <v>0</v>
          </cell>
          <cell r="FQ302">
            <v>813655.68400249083</v>
          </cell>
          <cell r="FR302">
            <v>0</v>
          </cell>
          <cell r="FS302">
            <v>834095.89300701197</v>
          </cell>
          <cell r="FT302">
            <v>0</v>
          </cell>
          <cell r="FU302">
            <v>0</v>
          </cell>
          <cell r="FV302">
            <v>0</v>
          </cell>
          <cell r="FW302">
            <v>0</v>
          </cell>
          <cell r="FX302">
            <v>834095.89300701197</v>
          </cell>
          <cell r="FY302">
            <v>0</v>
          </cell>
          <cell r="FZ302">
            <v>834095.89300701197</v>
          </cell>
          <cell r="GA302">
            <v>0</v>
          </cell>
          <cell r="GB302">
            <v>858569.99756341882</v>
          </cell>
          <cell r="GC302">
            <v>0</v>
          </cell>
          <cell r="GD302">
            <v>0</v>
          </cell>
          <cell r="GE302">
            <v>0</v>
          </cell>
          <cell r="GF302">
            <v>0</v>
          </cell>
          <cell r="GG302">
            <v>858569.99756341882</v>
          </cell>
          <cell r="GH302">
            <v>0</v>
          </cell>
          <cell r="GI302">
            <v>858569.99756341882</v>
          </cell>
        </row>
        <row r="303">
          <cell r="E303" t="str">
            <v>InergiETS - Infra-structure Svc. / Misc. AppsI8</v>
          </cell>
          <cell r="F303" t="str">
            <v>General Infrastructure Support</v>
          </cell>
          <cell r="G303">
            <v>8</v>
          </cell>
          <cell r="H303" t="str">
            <v>ETS - Infra-structure Svc. / Misc. Apps</v>
          </cell>
          <cell r="I303" t="str">
            <v>InergiETS - Infra-structure Svc. / Misc. Apps8</v>
          </cell>
          <cell r="J303" t="str">
            <v>General Infrastructure Support</v>
          </cell>
          <cell r="K303" t="str">
            <v>Workstations_Inergi Apps Blend xB</v>
          </cell>
          <cell r="L303" t="str">
            <v>Workstations_Inergi Apps Blend xB</v>
          </cell>
          <cell r="M303">
            <v>-1</v>
          </cell>
          <cell r="N303">
            <v>44</v>
          </cell>
          <cell r="O303">
            <v>28821357.98841745</v>
          </cell>
          <cell r="P303">
            <v>29342723.421796862</v>
          </cell>
          <cell r="Q303">
            <v>28476703.139979914</v>
          </cell>
          <cell r="R303">
            <v>27732949.973070521</v>
          </cell>
          <cell r="S303">
            <v>28429641.835373983</v>
          </cell>
          <cell r="T303">
            <v>29263826.528781042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0.97066104814696696</v>
          </cell>
          <cell r="AC303">
            <v>0.97066104814696696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1</v>
          </cell>
          <cell r="AL303">
            <v>1</v>
          </cell>
          <cell r="AM303">
            <v>0.43377541265516223</v>
          </cell>
          <cell r="AN303">
            <v>0.54942964531893812</v>
          </cell>
          <cell r="AO303">
            <v>1.2160147292123712E-2</v>
          </cell>
          <cell r="AP303">
            <v>0</v>
          </cell>
          <cell r="AQ303">
            <v>4.6347947337759465E-3</v>
          </cell>
          <cell r="AR303">
            <v>0</v>
          </cell>
          <cell r="AS303">
            <v>0.98320505797410029</v>
          </cell>
          <cell r="AT303">
            <v>1.6794942025899658E-2</v>
          </cell>
          <cell r="AU303">
            <v>0.99999999999999989</v>
          </cell>
          <cell r="AV303">
            <v>0.43377541265516223</v>
          </cell>
          <cell r="AW303">
            <v>0.54942964531893812</v>
          </cell>
          <cell r="AX303">
            <v>1.2160147292123712E-2</v>
          </cell>
          <cell r="AY303">
            <v>0</v>
          </cell>
          <cell r="AZ303">
            <v>4.6347947337759465E-3</v>
          </cell>
          <cell r="BA303">
            <v>0</v>
          </cell>
          <cell r="BB303">
            <v>0.98320505797410029</v>
          </cell>
          <cell r="BC303">
            <v>1.6794942025899658E-2</v>
          </cell>
          <cell r="BD303">
            <v>0.99999999999999989</v>
          </cell>
          <cell r="BE303">
            <v>0.42104889670824291</v>
          </cell>
          <cell r="BF303">
            <v>0.53330995540829673</v>
          </cell>
          <cell r="BG303">
            <v>1.1803381316194305E-2</v>
          </cell>
          <cell r="BH303">
            <v>0</v>
          </cell>
          <cell r="BI303">
            <v>4.4988147142330029E-3</v>
          </cell>
          <cell r="BJ303">
            <v>0</v>
          </cell>
          <cell r="BK303">
            <v>0.95435885211653959</v>
          </cell>
          <cell r="BL303">
            <v>1.6302196030427308E-2</v>
          </cell>
          <cell r="BM303">
            <v>0.97066104814696685</v>
          </cell>
          <cell r="BN303">
            <v>27975769.554056242</v>
          </cell>
          <cell r="BO303">
            <v>28481838.6720879</v>
          </cell>
          <cell r="BP303">
            <v>27641226.517622929</v>
          </cell>
          <cell r="BQ303">
            <v>26919294.289068032</v>
          </cell>
          <cell r="BR303">
            <v>27595545.942366973</v>
          </cell>
          <cell r="BS303">
            <v>28405256.531217624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27975769.554056242</v>
          </cell>
          <cell r="CB303">
            <v>0</v>
          </cell>
          <cell r="CC303">
            <v>0</v>
          </cell>
          <cell r="CD303">
            <v>27975769.554056242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28481838.6720879</v>
          </cell>
          <cell r="CM303">
            <v>0</v>
          </cell>
          <cell r="CN303">
            <v>0</v>
          </cell>
          <cell r="CO303">
            <v>28481838.6720879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27641226.517622929</v>
          </cell>
          <cell r="CX303">
            <v>0</v>
          </cell>
          <cell r="CY303">
            <v>0</v>
          </cell>
          <cell r="CZ303">
            <v>27641226.517622929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26919294.289068032</v>
          </cell>
          <cell r="DI303">
            <v>0</v>
          </cell>
          <cell r="DJ303">
            <v>0</v>
          </cell>
          <cell r="DK303">
            <v>26919294.289068032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27595545.942366973</v>
          </cell>
          <cell r="DT303">
            <v>0</v>
          </cell>
          <cell r="DU303">
            <v>0</v>
          </cell>
          <cell r="DV303">
            <v>27595545.942366973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28405256.531217624</v>
          </cell>
          <cell r="EE303">
            <v>0</v>
          </cell>
          <cell r="EF303">
            <v>0</v>
          </cell>
          <cell r="EG303">
            <v>28405256.531217624</v>
          </cell>
          <cell r="EH303">
            <v>12135200.98265647</v>
          </cell>
          <cell r="EI303">
            <v>15370717.143609468</v>
          </cell>
          <cell r="EJ303">
            <v>340189.47838783398</v>
          </cell>
          <cell r="EK303">
            <v>0</v>
          </cell>
          <cell r="EL303">
            <v>129661.94940246933</v>
          </cell>
          <cell r="EM303">
            <v>0</v>
          </cell>
          <cell r="EN303">
            <v>27505918.126265936</v>
          </cell>
          <cell r="EO303">
            <v>469851.42779030331</v>
          </cell>
          <cell r="EP303">
            <v>27975769.554056238</v>
          </cell>
          <cell r="EQ303">
            <v>12354721.323162686</v>
          </cell>
          <cell r="ER303">
            <v>15648766.519636471</v>
          </cell>
          <cell r="ES303">
            <v>346343.35340309411</v>
          </cell>
          <cell r="ET303">
            <v>0</v>
          </cell>
          <cell r="EU303">
            <v>132007.4758856491</v>
          </cell>
          <cell r="EV303">
            <v>0</v>
          </cell>
          <cell r="EW303">
            <v>28003487.842799157</v>
          </cell>
          <cell r="EX303">
            <v>478350.8292887432</v>
          </cell>
          <cell r="EY303">
            <v>28481838.672087897</v>
          </cell>
          <cell r="EZ303">
            <v>11990084.438976699</v>
          </cell>
          <cell r="FA303">
            <v>15186909.281757994</v>
          </cell>
          <cell r="FB303">
            <v>336121.38578925061</v>
          </cell>
          <cell r="FC303">
            <v>0</v>
          </cell>
          <cell r="FD303">
            <v>128111.41109898679</v>
          </cell>
          <cell r="FE303">
            <v>0</v>
          </cell>
          <cell r="FF303">
            <v>27176993.720734689</v>
          </cell>
          <cell r="FG303">
            <v>464232.79688823735</v>
          </cell>
          <cell r="FH303">
            <v>27641226.517622925</v>
          </cell>
          <cell r="FI303">
            <v>11676927.988626238</v>
          </cell>
          <cell r="FJ303">
            <v>14790258.313478766</v>
          </cell>
          <cell r="FK303">
            <v>327342.58355509193</v>
          </cell>
          <cell r="FL303">
            <v>0</v>
          </cell>
          <cell r="FM303">
            <v>124765.40340793743</v>
          </cell>
          <cell r="FN303">
            <v>0</v>
          </cell>
          <cell r="FO303">
            <v>26467186.302105002</v>
          </cell>
          <cell r="FP303">
            <v>452107.98696302931</v>
          </cell>
          <cell r="FQ303">
            <v>26919294.289068028</v>
          </cell>
          <cell r="FR303">
            <v>11970269.328594722</v>
          </cell>
          <cell r="FS303">
            <v>15161811.019497147</v>
          </cell>
          <cell r="FT303">
            <v>335565.90326574922</v>
          </cell>
          <cell r="FU303">
            <v>0</v>
          </cell>
          <cell r="FV303">
            <v>127899.69100935463</v>
          </cell>
          <cell r="FW303">
            <v>0</v>
          </cell>
          <cell r="FX303">
            <v>27132080.348091867</v>
          </cell>
          <cell r="FY303">
            <v>463465.59427510382</v>
          </cell>
          <cell r="FZ303">
            <v>27595545.942366969</v>
          </cell>
          <cell r="GA303">
            <v>12321501.873404667</v>
          </cell>
          <cell r="GB303">
            <v>15606690.02114035</v>
          </cell>
          <cell r="GC303">
            <v>345412.10329016537</v>
          </cell>
          <cell r="GD303">
            <v>0</v>
          </cell>
          <cell r="GE303">
            <v>131652.53338244226</v>
          </cell>
          <cell r="GF303">
            <v>0</v>
          </cell>
          <cell r="GG303">
            <v>27928191.894545015</v>
          </cell>
          <cell r="GH303">
            <v>477064.63667260762</v>
          </cell>
          <cell r="GI303">
            <v>28405256.53121762</v>
          </cell>
        </row>
        <row r="304">
          <cell r="E304" t="str">
            <v>InergiETS - Smart MeterI9</v>
          </cell>
          <cell r="F304" t="str">
            <v>Smart Meter</v>
          </cell>
          <cell r="G304">
            <v>9</v>
          </cell>
          <cell r="H304" t="str">
            <v>ETS - Smart Meter</v>
          </cell>
          <cell r="I304" t="str">
            <v>InergiETS - Smart Meter9</v>
          </cell>
          <cell r="J304" t="str">
            <v>Smart Meter</v>
          </cell>
          <cell r="K304" t="str">
            <v>All Direct</v>
          </cell>
          <cell r="L304" t="str">
            <v>All Direct</v>
          </cell>
          <cell r="M304">
            <v>1</v>
          </cell>
          <cell r="N304">
            <v>6</v>
          </cell>
          <cell r="O304">
            <v>3000000</v>
          </cell>
          <cell r="P304">
            <v>3100000</v>
          </cell>
          <cell r="Q304">
            <v>3200000</v>
          </cell>
          <cell r="R304">
            <v>3300000</v>
          </cell>
          <cell r="S304">
            <v>3400000</v>
          </cell>
          <cell r="T304">
            <v>3500000</v>
          </cell>
          <cell r="U304">
            <v>0</v>
          </cell>
          <cell r="V304">
            <v>1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1</v>
          </cell>
          <cell r="AD304">
            <v>0</v>
          </cell>
          <cell r="AE304">
            <v>1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1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1</v>
          </cell>
          <cell r="BC304">
            <v>0</v>
          </cell>
          <cell r="BD304">
            <v>1</v>
          </cell>
          <cell r="BE304">
            <v>0</v>
          </cell>
          <cell r="BF304">
            <v>1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1</v>
          </cell>
          <cell r="BL304">
            <v>0</v>
          </cell>
          <cell r="BM304">
            <v>1</v>
          </cell>
          <cell r="BN304">
            <v>3000000</v>
          </cell>
          <cell r="BO304">
            <v>3100000</v>
          </cell>
          <cell r="BP304">
            <v>3200000</v>
          </cell>
          <cell r="BQ304">
            <v>3300000</v>
          </cell>
          <cell r="BR304">
            <v>3400000</v>
          </cell>
          <cell r="BS304">
            <v>3500000</v>
          </cell>
          <cell r="BT304">
            <v>0</v>
          </cell>
          <cell r="BU304">
            <v>3000000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3000000</v>
          </cell>
          <cell r="CC304">
            <v>0</v>
          </cell>
          <cell r="CD304">
            <v>3000000</v>
          </cell>
          <cell r="CE304">
            <v>0</v>
          </cell>
          <cell r="CF304">
            <v>3100000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3100000</v>
          </cell>
          <cell r="CN304">
            <v>0</v>
          </cell>
          <cell r="CO304">
            <v>3100000</v>
          </cell>
          <cell r="CP304">
            <v>0</v>
          </cell>
          <cell r="CQ304">
            <v>3200000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3200000</v>
          </cell>
          <cell r="CY304">
            <v>0</v>
          </cell>
          <cell r="CZ304">
            <v>3200000</v>
          </cell>
          <cell r="DA304">
            <v>0</v>
          </cell>
          <cell r="DB304">
            <v>3300000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3300000</v>
          </cell>
          <cell r="DJ304">
            <v>0</v>
          </cell>
          <cell r="DK304">
            <v>3300000</v>
          </cell>
          <cell r="DL304">
            <v>0</v>
          </cell>
          <cell r="DM304">
            <v>3400000</v>
          </cell>
          <cell r="DN304">
            <v>0</v>
          </cell>
          <cell r="DO304">
            <v>0</v>
          </cell>
          <cell r="DP304">
            <v>0</v>
          </cell>
          <cell r="DQ304">
            <v>0</v>
          </cell>
          <cell r="DR304">
            <v>0</v>
          </cell>
          <cell r="DS304">
            <v>0</v>
          </cell>
          <cell r="DT304">
            <v>3400000</v>
          </cell>
          <cell r="DU304">
            <v>0</v>
          </cell>
          <cell r="DV304">
            <v>3400000</v>
          </cell>
          <cell r="DW304">
            <v>0</v>
          </cell>
          <cell r="DX304">
            <v>3500000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3500000</v>
          </cell>
          <cell r="EF304">
            <v>0</v>
          </cell>
          <cell r="EG304">
            <v>3500000</v>
          </cell>
          <cell r="EH304">
            <v>0</v>
          </cell>
          <cell r="EI304">
            <v>3000000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3000000</v>
          </cell>
          <cell r="EO304">
            <v>0</v>
          </cell>
          <cell r="EP304">
            <v>3000000</v>
          </cell>
          <cell r="EQ304">
            <v>0</v>
          </cell>
          <cell r="ER304">
            <v>3100000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3100000</v>
          </cell>
          <cell r="EX304">
            <v>0</v>
          </cell>
          <cell r="EY304">
            <v>3100000</v>
          </cell>
          <cell r="EZ304">
            <v>0</v>
          </cell>
          <cell r="FA304">
            <v>3200000</v>
          </cell>
          <cell r="FB304">
            <v>0</v>
          </cell>
          <cell r="FC304">
            <v>0</v>
          </cell>
          <cell r="FD304">
            <v>0</v>
          </cell>
          <cell r="FE304">
            <v>0</v>
          </cell>
          <cell r="FF304">
            <v>3200000</v>
          </cell>
          <cell r="FG304">
            <v>0</v>
          </cell>
          <cell r="FH304">
            <v>3200000</v>
          </cell>
          <cell r="FI304">
            <v>0</v>
          </cell>
          <cell r="FJ304">
            <v>3300000</v>
          </cell>
          <cell r="FK304">
            <v>0</v>
          </cell>
          <cell r="FL304">
            <v>0</v>
          </cell>
          <cell r="FM304">
            <v>0</v>
          </cell>
          <cell r="FN304">
            <v>0</v>
          </cell>
          <cell r="FO304">
            <v>3300000</v>
          </cell>
          <cell r="FP304">
            <v>0</v>
          </cell>
          <cell r="FQ304">
            <v>3300000</v>
          </cell>
          <cell r="FR304">
            <v>0</v>
          </cell>
          <cell r="FS304">
            <v>3400000</v>
          </cell>
          <cell r="FT304">
            <v>0</v>
          </cell>
          <cell r="FU304">
            <v>0</v>
          </cell>
          <cell r="FV304">
            <v>0</v>
          </cell>
          <cell r="FW304">
            <v>0</v>
          </cell>
          <cell r="FX304">
            <v>3400000</v>
          </cell>
          <cell r="FY304">
            <v>0</v>
          </cell>
          <cell r="FZ304">
            <v>3400000</v>
          </cell>
          <cell r="GA304">
            <v>0</v>
          </cell>
          <cell r="GB304">
            <v>3500000</v>
          </cell>
          <cell r="GC304">
            <v>0</v>
          </cell>
          <cell r="GD304">
            <v>0</v>
          </cell>
          <cell r="GE304">
            <v>0</v>
          </cell>
          <cell r="GF304">
            <v>0</v>
          </cell>
          <cell r="GG304">
            <v>3500000</v>
          </cell>
          <cell r="GH304">
            <v>0</v>
          </cell>
          <cell r="GI304">
            <v>3500000</v>
          </cell>
        </row>
        <row r="305">
          <cell r="E305" t="str">
            <v>Telecom ServicesOper / Carrier MgmtT1</v>
          </cell>
          <cell r="F305" t="str">
            <v xml:space="preserve">Operations and Carrier Management </v>
          </cell>
          <cell r="G305">
            <v>1</v>
          </cell>
          <cell r="H305" t="str">
            <v>Oper / Carrier Mgmt</v>
          </cell>
          <cell r="I305" t="str">
            <v>Telecom ServicesOper / Carrier Mgmt1</v>
          </cell>
          <cell r="J305" t="str">
            <v xml:space="preserve">Operations and Carrier Management </v>
          </cell>
          <cell r="K305" t="str">
            <v>Telecom Services</v>
          </cell>
          <cell r="L305" t="str">
            <v>Telecom Services</v>
          </cell>
          <cell r="M305">
            <v>2</v>
          </cell>
          <cell r="N305">
            <v>71</v>
          </cell>
          <cell r="O305">
            <v>7250000</v>
          </cell>
          <cell r="P305">
            <v>7300000</v>
          </cell>
          <cell r="Q305">
            <v>7700000</v>
          </cell>
          <cell r="R305">
            <v>7800000</v>
          </cell>
          <cell r="S305">
            <v>8000000</v>
          </cell>
          <cell r="T305">
            <v>8300000.0000000009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1</v>
          </cell>
          <cell r="AC305">
            <v>1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</v>
          </cell>
          <cell r="AL305">
            <v>1</v>
          </cell>
          <cell r="AM305">
            <v>0.52794388689300309</v>
          </cell>
          <cell r="AN305">
            <v>0.45053324649662552</v>
          </cell>
          <cell r="AO305">
            <v>1.4733774458106634E-2</v>
          </cell>
          <cell r="AP305">
            <v>0</v>
          </cell>
          <cell r="AQ305">
            <v>6.7890921522648215E-3</v>
          </cell>
          <cell r="AR305">
            <v>0</v>
          </cell>
          <cell r="AS305">
            <v>0.97847713338962861</v>
          </cell>
          <cell r="AT305">
            <v>2.1522866610371456E-2</v>
          </cell>
          <cell r="AU305">
            <v>1</v>
          </cell>
          <cell r="AV305">
            <v>0.52794388689300309</v>
          </cell>
          <cell r="AW305">
            <v>0.45053324649662552</v>
          </cell>
          <cell r="AX305">
            <v>1.4733774458106634E-2</v>
          </cell>
          <cell r="AY305">
            <v>0</v>
          </cell>
          <cell r="AZ305">
            <v>6.7890921522648215E-3</v>
          </cell>
          <cell r="BA305">
            <v>0</v>
          </cell>
          <cell r="BB305">
            <v>0.97847713338962861</v>
          </cell>
          <cell r="BC305">
            <v>2.1522866610371456E-2</v>
          </cell>
          <cell r="BD305">
            <v>1</v>
          </cell>
          <cell r="BE305">
            <v>0.52794388689300309</v>
          </cell>
          <cell r="BF305">
            <v>0.45053324649662552</v>
          </cell>
          <cell r="BG305">
            <v>1.4733774458106634E-2</v>
          </cell>
          <cell r="BH305">
            <v>0</v>
          </cell>
          <cell r="BI305">
            <v>6.7890921522648215E-3</v>
          </cell>
          <cell r="BJ305">
            <v>0</v>
          </cell>
          <cell r="BK305">
            <v>0.97847713338962861</v>
          </cell>
          <cell r="BL305">
            <v>2.1522866610371456E-2</v>
          </cell>
          <cell r="BM305">
            <v>1</v>
          </cell>
          <cell r="BN305">
            <v>7250000</v>
          </cell>
          <cell r="BO305">
            <v>7300000</v>
          </cell>
          <cell r="BP305">
            <v>7700000</v>
          </cell>
          <cell r="BQ305">
            <v>7800000</v>
          </cell>
          <cell r="BR305">
            <v>8000000</v>
          </cell>
          <cell r="BS305">
            <v>8300000.0000000009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7250000</v>
          </cell>
          <cell r="CB305">
            <v>0</v>
          </cell>
          <cell r="CC305">
            <v>0</v>
          </cell>
          <cell r="CD305">
            <v>7250000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7300000</v>
          </cell>
          <cell r="CM305">
            <v>0</v>
          </cell>
          <cell r="CN305">
            <v>0</v>
          </cell>
          <cell r="CO305">
            <v>7300000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7700000</v>
          </cell>
          <cell r="CX305">
            <v>0</v>
          </cell>
          <cell r="CY305">
            <v>0</v>
          </cell>
          <cell r="CZ305">
            <v>7700000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7800000</v>
          </cell>
          <cell r="DI305">
            <v>0</v>
          </cell>
          <cell r="DJ305">
            <v>0</v>
          </cell>
          <cell r="DK305">
            <v>7800000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8000000</v>
          </cell>
          <cell r="DT305">
            <v>0</v>
          </cell>
          <cell r="DU305">
            <v>0</v>
          </cell>
          <cell r="DV305">
            <v>8000000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8300000.0000000009</v>
          </cell>
          <cell r="EE305">
            <v>0</v>
          </cell>
          <cell r="EF305">
            <v>0</v>
          </cell>
          <cell r="EG305">
            <v>8300000.0000000009</v>
          </cell>
          <cell r="EH305">
            <v>3827593.1799742724</v>
          </cell>
          <cell r="EI305">
            <v>3266366.0371005349</v>
          </cell>
          <cell r="EJ305">
            <v>106819.86482127309</v>
          </cell>
          <cell r="EK305">
            <v>0</v>
          </cell>
          <cell r="EL305">
            <v>49220.918103919954</v>
          </cell>
          <cell r="EM305">
            <v>0</v>
          </cell>
          <cell r="EN305">
            <v>7093959.2170748077</v>
          </cell>
          <cell r="EO305">
            <v>156040.78292519305</v>
          </cell>
          <cell r="EP305">
            <v>7250000</v>
          </cell>
          <cell r="EQ305">
            <v>3853990.3743189224</v>
          </cell>
          <cell r="ER305">
            <v>3288892.6994253662</v>
          </cell>
          <cell r="ES305">
            <v>107556.55354417843</v>
          </cell>
          <cell r="ET305">
            <v>0</v>
          </cell>
          <cell r="EU305">
            <v>49560.372711533193</v>
          </cell>
          <cell r="EV305">
            <v>0</v>
          </cell>
          <cell r="EW305">
            <v>7142883.0737442886</v>
          </cell>
          <cell r="EX305">
            <v>157116.92625571165</v>
          </cell>
          <cell r="EY305">
            <v>7300000</v>
          </cell>
          <cell r="EZ305">
            <v>4065167.929076124</v>
          </cell>
          <cell r="FA305">
            <v>3469105.9980240166</v>
          </cell>
          <cell r="FB305">
            <v>113450.06332742108</v>
          </cell>
          <cell r="FC305">
            <v>0</v>
          </cell>
          <cell r="FD305">
            <v>52276.009572439129</v>
          </cell>
          <cell r="FE305">
            <v>0</v>
          </cell>
          <cell r="FF305">
            <v>7534273.9271001406</v>
          </cell>
          <cell r="FG305">
            <v>165726.07289986021</v>
          </cell>
          <cell r="FH305">
            <v>7700000</v>
          </cell>
          <cell r="FI305">
            <v>4117962.317765424</v>
          </cell>
          <cell r="FJ305">
            <v>3514159.3226736789</v>
          </cell>
          <cell r="FK305">
            <v>114923.44077323175</v>
          </cell>
          <cell r="FL305">
            <v>0</v>
          </cell>
          <cell r="FM305">
            <v>52954.918787665607</v>
          </cell>
          <cell r="FN305">
            <v>0</v>
          </cell>
          <cell r="FO305">
            <v>7632121.6404391034</v>
          </cell>
          <cell r="FP305">
            <v>167878.35956089737</v>
          </cell>
          <cell r="FQ305">
            <v>7800000</v>
          </cell>
          <cell r="FR305">
            <v>4223551.0951440251</v>
          </cell>
          <cell r="FS305">
            <v>3604265.9719730043</v>
          </cell>
          <cell r="FT305">
            <v>117870.19566485308</v>
          </cell>
          <cell r="FU305">
            <v>0</v>
          </cell>
          <cell r="FV305">
            <v>54312.737218118571</v>
          </cell>
          <cell r="FW305">
            <v>0</v>
          </cell>
          <cell r="FX305">
            <v>7827817.0671170289</v>
          </cell>
          <cell r="FY305">
            <v>172182.93288297165</v>
          </cell>
          <cell r="FZ305">
            <v>8000000</v>
          </cell>
          <cell r="GA305">
            <v>4381934.2612119261</v>
          </cell>
          <cell r="GB305">
            <v>3739425.9459219924</v>
          </cell>
          <cell r="GC305">
            <v>122290.32800228508</v>
          </cell>
          <cell r="GD305">
            <v>0</v>
          </cell>
          <cell r="GE305">
            <v>56349.464863798021</v>
          </cell>
          <cell r="GF305">
            <v>0</v>
          </cell>
          <cell r="GG305">
            <v>8121360.2071339181</v>
          </cell>
          <cell r="GH305">
            <v>178639.79286608309</v>
          </cell>
          <cell r="GI305">
            <v>8300000.0000000009</v>
          </cell>
        </row>
        <row r="306">
          <cell r="E306" t="str">
            <v>Telecom ServicesData ServicesT2</v>
          </cell>
          <cell r="F306" t="str">
            <v xml:space="preserve">Data Network Services –Admin </v>
          </cell>
          <cell r="G306">
            <v>2</v>
          </cell>
          <cell r="H306" t="str">
            <v>Data Services</v>
          </cell>
          <cell r="I306" t="str">
            <v>Telecom ServicesData Services2</v>
          </cell>
          <cell r="J306" t="str">
            <v xml:space="preserve">Data Network Services –Admin </v>
          </cell>
          <cell r="K306" t="str">
            <v>Workstations</v>
          </cell>
          <cell r="L306" t="str">
            <v>Workstations</v>
          </cell>
          <cell r="M306">
            <v>1</v>
          </cell>
          <cell r="N306">
            <v>14</v>
          </cell>
          <cell r="O306">
            <v>5750000</v>
          </cell>
          <cell r="P306">
            <v>5800000</v>
          </cell>
          <cell r="Q306">
            <v>5850000</v>
          </cell>
          <cell r="R306">
            <v>5800000</v>
          </cell>
          <cell r="S306">
            <v>5700000</v>
          </cell>
          <cell r="T306">
            <v>5650000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1</v>
          </cell>
          <cell r="AC306">
            <v>1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</v>
          </cell>
          <cell r="AL306">
            <v>1</v>
          </cell>
          <cell r="AM306">
            <v>0.53585604134593812</v>
          </cell>
          <cell r="AN306">
            <v>0.44235396157889367</v>
          </cell>
          <cell r="AO306">
            <v>1.4916642293068149E-2</v>
          </cell>
          <cell r="AP306">
            <v>0</v>
          </cell>
          <cell r="AQ306">
            <v>6.8733547821000288E-3</v>
          </cell>
          <cell r="AR306">
            <v>0</v>
          </cell>
          <cell r="AS306">
            <v>0.97821000292483173</v>
          </cell>
          <cell r="AT306">
            <v>2.1789997075168176E-2</v>
          </cell>
          <cell r="AU306">
            <v>0.99999999999999989</v>
          </cell>
          <cell r="AV306">
            <v>0.53585604134593812</v>
          </cell>
          <cell r="AW306">
            <v>0.44235396157889367</v>
          </cell>
          <cell r="AX306">
            <v>1.4916642293068149E-2</v>
          </cell>
          <cell r="AY306">
            <v>0</v>
          </cell>
          <cell r="AZ306">
            <v>6.8733547821000288E-3</v>
          </cell>
          <cell r="BA306">
            <v>0</v>
          </cell>
          <cell r="BB306">
            <v>0.97821000292483173</v>
          </cell>
          <cell r="BC306">
            <v>2.1789997075168176E-2</v>
          </cell>
          <cell r="BD306">
            <v>0.99999999999999989</v>
          </cell>
          <cell r="BE306">
            <v>0.53585604134593812</v>
          </cell>
          <cell r="BF306">
            <v>0.44235396157889367</v>
          </cell>
          <cell r="BG306">
            <v>1.4916642293068149E-2</v>
          </cell>
          <cell r="BH306">
            <v>0</v>
          </cell>
          <cell r="BI306">
            <v>6.8733547821000288E-3</v>
          </cell>
          <cell r="BJ306">
            <v>0</v>
          </cell>
          <cell r="BK306">
            <v>0.97821000292483173</v>
          </cell>
          <cell r="BL306">
            <v>2.1789997075168176E-2</v>
          </cell>
          <cell r="BM306">
            <v>0.99999999999999989</v>
          </cell>
          <cell r="BN306">
            <v>5750000</v>
          </cell>
          <cell r="BO306">
            <v>5800000</v>
          </cell>
          <cell r="BP306">
            <v>5850000</v>
          </cell>
          <cell r="BQ306">
            <v>5800000</v>
          </cell>
          <cell r="BR306">
            <v>5700000</v>
          </cell>
          <cell r="BS306">
            <v>5650000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5750000</v>
          </cell>
          <cell r="CB306">
            <v>0</v>
          </cell>
          <cell r="CC306">
            <v>0</v>
          </cell>
          <cell r="CD306">
            <v>5750000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5800000</v>
          </cell>
          <cell r="CM306">
            <v>0</v>
          </cell>
          <cell r="CN306">
            <v>0</v>
          </cell>
          <cell r="CO306">
            <v>5800000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5850000</v>
          </cell>
          <cell r="CX306">
            <v>0</v>
          </cell>
          <cell r="CY306">
            <v>0</v>
          </cell>
          <cell r="CZ306">
            <v>5850000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5800000</v>
          </cell>
          <cell r="DI306">
            <v>0</v>
          </cell>
          <cell r="DJ306">
            <v>0</v>
          </cell>
          <cell r="DK306">
            <v>5800000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5700000</v>
          </cell>
          <cell r="DT306">
            <v>0</v>
          </cell>
          <cell r="DU306">
            <v>0</v>
          </cell>
          <cell r="DV306">
            <v>5700000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5650000</v>
          </cell>
          <cell r="EE306">
            <v>0</v>
          </cell>
          <cell r="EF306">
            <v>0</v>
          </cell>
          <cell r="EG306">
            <v>5650000</v>
          </cell>
          <cell r="EH306">
            <v>3081172.2377391444</v>
          </cell>
          <cell r="EI306">
            <v>2543535.2790786386</v>
          </cell>
          <cell r="EJ306">
            <v>85770.693185141849</v>
          </cell>
          <cell r="EK306">
            <v>0</v>
          </cell>
          <cell r="EL306">
            <v>39521.789997075168</v>
          </cell>
          <cell r="EM306">
            <v>0</v>
          </cell>
          <cell r="EN306">
            <v>5624707.5168177821</v>
          </cell>
          <cell r="EO306">
            <v>125292.48318221701</v>
          </cell>
          <cell r="EP306">
            <v>5749999.9999999991</v>
          </cell>
          <cell r="EQ306">
            <v>3107965.0398064409</v>
          </cell>
          <cell r="ER306">
            <v>2565652.9771575835</v>
          </cell>
          <cell r="ES306">
            <v>86516.525299795263</v>
          </cell>
          <cell r="ET306">
            <v>0</v>
          </cell>
          <cell r="EU306">
            <v>39865.457736180164</v>
          </cell>
          <cell r="EV306">
            <v>0</v>
          </cell>
          <cell r="EW306">
            <v>5673618.0169640239</v>
          </cell>
          <cell r="EX306">
            <v>126381.98303597541</v>
          </cell>
          <cell r="EY306">
            <v>5799999.9999999991</v>
          </cell>
          <cell r="EZ306">
            <v>3134757.841873738</v>
          </cell>
          <cell r="FA306">
            <v>2587770.6752365278</v>
          </cell>
          <cell r="FB306">
            <v>87262.357414448663</v>
          </cell>
          <cell r="FC306">
            <v>0</v>
          </cell>
          <cell r="FD306">
            <v>40209.125475285167</v>
          </cell>
          <cell r="FE306">
            <v>0</v>
          </cell>
          <cell r="FF306">
            <v>5722528.5171102658</v>
          </cell>
          <cell r="FG306">
            <v>127471.48288973383</v>
          </cell>
          <cell r="FH306">
            <v>5849999.9999999991</v>
          </cell>
          <cell r="FI306">
            <v>3107965.0398064409</v>
          </cell>
          <cell r="FJ306">
            <v>2565652.9771575835</v>
          </cell>
          <cell r="FK306">
            <v>86516.525299795263</v>
          </cell>
          <cell r="FL306">
            <v>0</v>
          </cell>
          <cell r="FM306">
            <v>39865.457736180164</v>
          </cell>
          <cell r="FN306">
            <v>0</v>
          </cell>
          <cell r="FO306">
            <v>5673618.0169640239</v>
          </cell>
          <cell r="FP306">
            <v>126381.98303597541</v>
          </cell>
          <cell r="FQ306">
            <v>5799999.9999999991</v>
          </cell>
          <cell r="FR306">
            <v>3054379.4356718473</v>
          </cell>
          <cell r="FS306">
            <v>2521417.5809996938</v>
          </cell>
          <cell r="FT306">
            <v>85024.861070488449</v>
          </cell>
          <cell r="FU306">
            <v>0</v>
          </cell>
          <cell r="FV306">
            <v>39178.122257970164</v>
          </cell>
          <cell r="FW306">
            <v>0</v>
          </cell>
          <cell r="FX306">
            <v>5575797.0166715411</v>
          </cell>
          <cell r="FY306">
            <v>124202.98332845861</v>
          </cell>
          <cell r="FZ306">
            <v>5699999.9999999991</v>
          </cell>
          <cell r="GA306">
            <v>3027586.6336045503</v>
          </cell>
          <cell r="GB306">
            <v>2499299.882920749</v>
          </cell>
          <cell r="GC306">
            <v>84279.028955835034</v>
          </cell>
          <cell r="GD306">
            <v>0</v>
          </cell>
          <cell r="GE306">
            <v>38834.454518865161</v>
          </cell>
          <cell r="GF306">
            <v>0</v>
          </cell>
          <cell r="GG306">
            <v>5526886.5165252993</v>
          </cell>
          <cell r="GH306">
            <v>123113.48347470019</v>
          </cell>
          <cell r="GI306">
            <v>5649999.9999999991</v>
          </cell>
        </row>
        <row r="307">
          <cell r="E307" t="str">
            <v>Telecom ServicesVoice ServicesT3</v>
          </cell>
          <cell r="F307" t="str">
            <v xml:space="preserve">Voice Services </v>
          </cell>
          <cell r="G307">
            <v>3</v>
          </cell>
          <cell r="H307" t="str">
            <v>Voice Services</v>
          </cell>
          <cell r="I307" t="str">
            <v>Telecom ServicesVoice Services3</v>
          </cell>
          <cell r="J307" t="str">
            <v xml:space="preserve">Voice Services </v>
          </cell>
          <cell r="K307" t="str">
            <v>Telephones</v>
          </cell>
          <cell r="L307" t="str">
            <v>Telephones</v>
          </cell>
          <cell r="M307">
            <v>1</v>
          </cell>
          <cell r="N307">
            <v>13</v>
          </cell>
          <cell r="O307">
            <v>3000000</v>
          </cell>
          <cell r="P307">
            <v>2900000</v>
          </cell>
          <cell r="Q307">
            <v>2850000</v>
          </cell>
          <cell r="R307">
            <v>2800000</v>
          </cell>
          <cell r="S307">
            <v>2750000</v>
          </cell>
          <cell r="T307">
            <v>2700000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1</v>
          </cell>
          <cell r="AC307">
            <v>1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1</v>
          </cell>
          <cell r="AL307">
            <v>1</v>
          </cell>
          <cell r="AM307">
            <v>0.53529787440215471</v>
          </cell>
          <cell r="AN307">
            <v>0.44281932342425162</v>
          </cell>
          <cell r="AO307">
            <v>1.498017330004406E-2</v>
          </cell>
          <cell r="AP307">
            <v>0</v>
          </cell>
          <cell r="AQ307">
            <v>6.9026288735497135E-3</v>
          </cell>
          <cell r="AR307">
            <v>0</v>
          </cell>
          <cell r="AS307">
            <v>0.97811719782640627</v>
          </cell>
          <cell r="AT307">
            <v>2.1882802173593775E-2</v>
          </cell>
          <cell r="AU307">
            <v>1</v>
          </cell>
          <cell r="AV307">
            <v>0.53529787440215471</v>
          </cell>
          <cell r="AW307">
            <v>0.44281932342425162</v>
          </cell>
          <cell r="AX307">
            <v>1.498017330004406E-2</v>
          </cell>
          <cell r="AY307">
            <v>0</v>
          </cell>
          <cell r="AZ307">
            <v>6.9026288735497135E-3</v>
          </cell>
          <cell r="BA307">
            <v>0</v>
          </cell>
          <cell r="BB307">
            <v>0.97811719782640627</v>
          </cell>
          <cell r="BC307">
            <v>2.1882802173593775E-2</v>
          </cell>
          <cell r="BD307">
            <v>1</v>
          </cell>
          <cell r="BE307">
            <v>0.53529787440215471</v>
          </cell>
          <cell r="BF307">
            <v>0.44281932342425162</v>
          </cell>
          <cell r="BG307">
            <v>1.498017330004406E-2</v>
          </cell>
          <cell r="BH307">
            <v>0</v>
          </cell>
          <cell r="BI307">
            <v>6.9026288735497135E-3</v>
          </cell>
          <cell r="BJ307">
            <v>0</v>
          </cell>
          <cell r="BK307">
            <v>0.97811719782640627</v>
          </cell>
          <cell r="BL307">
            <v>2.1882802173593775E-2</v>
          </cell>
          <cell r="BM307">
            <v>1</v>
          </cell>
          <cell r="BN307">
            <v>3000000</v>
          </cell>
          <cell r="BO307">
            <v>2900000</v>
          </cell>
          <cell r="BP307">
            <v>2850000</v>
          </cell>
          <cell r="BQ307">
            <v>2800000</v>
          </cell>
          <cell r="BR307">
            <v>2750000</v>
          </cell>
          <cell r="BS307">
            <v>2700000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3000000</v>
          </cell>
          <cell r="CB307">
            <v>0</v>
          </cell>
          <cell r="CC307">
            <v>0</v>
          </cell>
          <cell r="CD307">
            <v>3000000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2900000</v>
          </cell>
          <cell r="CM307">
            <v>0</v>
          </cell>
          <cell r="CN307">
            <v>0</v>
          </cell>
          <cell r="CO307">
            <v>2900000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2850000</v>
          </cell>
          <cell r="CX307">
            <v>0</v>
          </cell>
          <cell r="CY307">
            <v>0</v>
          </cell>
          <cell r="CZ307">
            <v>2850000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2800000</v>
          </cell>
          <cell r="DI307">
            <v>0</v>
          </cell>
          <cell r="DJ307">
            <v>0</v>
          </cell>
          <cell r="DK307">
            <v>2800000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2750000</v>
          </cell>
          <cell r="DT307">
            <v>0</v>
          </cell>
          <cell r="DU307">
            <v>0</v>
          </cell>
          <cell r="DV307">
            <v>2750000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2700000</v>
          </cell>
          <cell r="EE307">
            <v>0</v>
          </cell>
          <cell r="EF307">
            <v>0</v>
          </cell>
          <cell r="EG307">
            <v>2700000</v>
          </cell>
          <cell r="EH307">
            <v>1605893.6232064641</v>
          </cell>
          <cell r="EI307">
            <v>1328457.9702727548</v>
          </cell>
          <cell r="EJ307">
            <v>44940.519900132182</v>
          </cell>
          <cell r="EK307">
            <v>0</v>
          </cell>
          <cell r="EL307">
            <v>20707.88662064914</v>
          </cell>
          <cell r="EM307">
            <v>0</v>
          </cell>
          <cell r="EN307">
            <v>2934351.5934792189</v>
          </cell>
          <cell r="EO307">
            <v>65648.406520781326</v>
          </cell>
          <cell r="EP307">
            <v>3000000</v>
          </cell>
          <cell r="EQ307">
            <v>1552363.8357662486</v>
          </cell>
          <cell r="ER307">
            <v>1284176.0379303298</v>
          </cell>
          <cell r="ES307">
            <v>43442.502570127777</v>
          </cell>
          <cell r="ET307">
            <v>0</v>
          </cell>
          <cell r="EU307">
            <v>20017.623733294171</v>
          </cell>
          <cell r="EV307">
            <v>0</v>
          </cell>
          <cell r="EW307">
            <v>2836539.8736965782</v>
          </cell>
          <cell r="EX307">
            <v>63460.126303421945</v>
          </cell>
          <cell r="EY307">
            <v>2900000</v>
          </cell>
          <cell r="EZ307">
            <v>1525598.942046141</v>
          </cell>
          <cell r="FA307">
            <v>1262035.0717591171</v>
          </cell>
          <cell r="FB307">
            <v>42693.493905125571</v>
          </cell>
          <cell r="FC307">
            <v>0</v>
          </cell>
          <cell r="FD307">
            <v>19672.492289616683</v>
          </cell>
          <cell r="FE307">
            <v>0</v>
          </cell>
          <cell r="FF307">
            <v>2787634.0138052581</v>
          </cell>
          <cell r="FG307">
            <v>62365.986194742254</v>
          </cell>
          <cell r="FH307">
            <v>2850000</v>
          </cell>
          <cell r="FI307">
            <v>1498834.0483260332</v>
          </cell>
          <cell r="FJ307">
            <v>1239894.1055879046</v>
          </cell>
          <cell r="FK307">
            <v>41944.485240123366</v>
          </cell>
          <cell r="FL307">
            <v>0</v>
          </cell>
          <cell r="FM307">
            <v>19327.360845939198</v>
          </cell>
          <cell r="FN307">
            <v>0</v>
          </cell>
          <cell r="FO307">
            <v>2738728.1539139375</v>
          </cell>
          <cell r="FP307">
            <v>61271.846086062571</v>
          </cell>
          <cell r="FQ307">
            <v>2800000</v>
          </cell>
          <cell r="FR307">
            <v>1472069.1546059255</v>
          </cell>
          <cell r="FS307">
            <v>1217753.1394166918</v>
          </cell>
          <cell r="FT307">
            <v>41195.476575121167</v>
          </cell>
          <cell r="FU307">
            <v>0</v>
          </cell>
          <cell r="FV307">
            <v>18982.229402261713</v>
          </cell>
          <cell r="FW307">
            <v>0</v>
          </cell>
          <cell r="FX307">
            <v>2689822.2940226174</v>
          </cell>
          <cell r="FY307">
            <v>60177.705977382881</v>
          </cell>
          <cell r="FZ307">
            <v>2750000</v>
          </cell>
          <cell r="GA307">
            <v>1445304.2608858177</v>
          </cell>
          <cell r="GB307">
            <v>1195612.1732454794</v>
          </cell>
          <cell r="GC307">
            <v>40446.467910118961</v>
          </cell>
          <cell r="GD307">
            <v>0</v>
          </cell>
          <cell r="GE307">
            <v>18637.097958584225</v>
          </cell>
          <cell r="GF307">
            <v>0</v>
          </cell>
          <cell r="GG307">
            <v>2640916.4341312968</v>
          </cell>
          <cell r="GH307">
            <v>59083.56586870319</v>
          </cell>
          <cell r="GI307">
            <v>2700000</v>
          </cell>
        </row>
        <row r="308">
          <cell r="E308" t="str">
            <v>Telecom ServicesField ServicesT4</v>
          </cell>
          <cell r="F308" t="str">
            <v>Field Services</v>
          </cell>
          <cell r="G308">
            <v>4</v>
          </cell>
          <cell r="H308" t="str">
            <v>Field Services</v>
          </cell>
          <cell r="I308" t="str">
            <v>Telecom ServicesField Services4</v>
          </cell>
          <cell r="J308" t="str">
            <v>Field Services</v>
          </cell>
          <cell r="K308" t="str">
            <v>Telephones</v>
          </cell>
          <cell r="L308" t="str">
            <v>Telephones</v>
          </cell>
          <cell r="M308">
            <v>1</v>
          </cell>
          <cell r="N308">
            <v>13</v>
          </cell>
          <cell r="O308">
            <v>2300000.0000000005</v>
          </cell>
          <cell r="P308">
            <v>2300000.0000000005</v>
          </cell>
          <cell r="Q308">
            <v>2400000</v>
          </cell>
          <cell r="R308">
            <v>2400000</v>
          </cell>
          <cell r="S308">
            <v>2400000</v>
          </cell>
          <cell r="T308">
            <v>2400000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1</v>
          </cell>
          <cell r="AC308">
            <v>1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1</v>
          </cell>
          <cell r="AL308">
            <v>1</v>
          </cell>
          <cell r="AM308">
            <v>0.53529787440215471</v>
          </cell>
          <cell r="AN308">
            <v>0.44281932342425162</v>
          </cell>
          <cell r="AO308">
            <v>1.498017330004406E-2</v>
          </cell>
          <cell r="AP308">
            <v>0</v>
          </cell>
          <cell r="AQ308">
            <v>6.9026288735497135E-3</v>
          </cell>
          <cell r="AR308">
            <v>0</v>
          </cell>
          <cell r="AS308">
            <v>0.97811719782640627</v>
          </cell>
          <cell r="AT308">
            <v>2.1882802173593775E-2</v>
          </cell>
          <cell r="AU308">
            <v>1</v>
          </cell>
          <cell r="AV308">
            <v>0.53529787440215471</v>
          </cell>
          <cell r="AW308">
            <v>0.44281932342425162</v>
          </cell>
          <cell r="AX308">
            <v>1.498017330004406E-2</v>
          </cell>
          <cell r="AY308">
            <v>0</v>
          </cell>
          <cell r="AZ308">
            <v>6.9026288735497135E-3</v>
          </cell>
          <cell r="BA308">
            <v>0</v>
          </cell>
          <cell r="BB308">
            <v>0.97811719782640627</v>
          </cell>
          <cell r="BC308">
            <v>2.1882802173593775E-2</v>
          </cell>
          <cell r="BD308">
            <v>1</v>
          </cell>
          <cell r="BE308">
            <v>0.53529787440215471</v>
          </cell>
          <cell r="BF308">
            <v>0.44281932342425162</v>
          </cell>
          <cell r="BG308">
            <v>1.498017330004406E-2</v>
          </cell>
          <cell r="BH308">
            <v>0</v>
          </cell>
          <cell r="BI308">
            <v>6.9026288735497135E-3</v>
          </cell>
          <cell r="BJ308">
            <v>0</v>
          </cell>
          <cell r="BK308">
            <v>0.97811719782640627</v>
          </cell>
          <cell r="BL308">
            <v>2.1882802173593775E-2</v>
          </cell>
          <cell r="BM308">
            <v>1</v>
          </cell>
          <cell r="BN308">
            <v>2300000.0000000005</v>
          </cell>
          <cell r="BO308">
            <v>2300000.0000000005</v>
          </cell>
          <cell r="BP308">
            <v>2400000</v>
          </cell>
          <cell r="BQ308">
            <v>2400000</v>
          </cell>
          <cell r="BR308">
            <v>2400000</v>
          </cell>
          <cell r="BS308">
            <v>2400000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2300000.0000000005</v>
          </cell>
          <cell r="CB308">
            <v>0</v>
          </cell>
          <cell r="CC308">
            <v>0</v>
          </cell>
          <cell r="CD308">
            <v>2300000.0000000005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2300000.0000000005</v>
          </cell>
          <cell r="CM308">
            <v>0</v>
          </cell>
          <cell r="CN308">
            <v>0</v>
          </cell>
          <cell r="CO308">
            <v>2300000.0000000005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2400000</v>
          </cell>
          <cell r="CX308">
            <v>0</v>
          </cell>
          <cell r="CY308">
            <v>0</v>
          </cell>
          <cell r="CZ308">
            <v>2400000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2400000</v>
          </cell>
          <cell r="DI308">
            <v>0</v>
          </cell>
          <cell r="DJ308">
            <v>0</v>
          </cell>
          <cell r="DK308">
            <v>2400000</v>
          </cell>
          <cell r="DL308">
            <v>0</v>
          </cell>
          <cell r="DM308">
            <v>0</v>
          </cell>
          <cell r="DN308">
            <v>0</v>
          </cell>
          <cell r="DO308">
            <v>0</v>
          </cell>
          <cell r="DP308">
            <v>0</v>
          </cell>
          <cell r="DQ308">
            <v>0</v>
          </cell>
          <cell r="DR308">
            <v>0</v>
          </cell>
          <cell r="DS308">
            <v>2400000</v>
          </cell>
          <cell r="DT308">
            <v>0</v>
          </cell>
          <cell r="DU308">
            <v>0</v>
          </cell>
          <cell r="DV308">
            <v>2400000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2400000</v>
          </cell>
          <cell r="EE308">
            <v>0</v>
          </cell>
          <cell r="EF308">
            <v>0</v>
          </cell>
          <cell r="EG308">
            <v>2400000</v>
          </cell>
          <cell r="EH308">
            <v>1231185.111124956</v>
          </cell>
          <cell r="EI308">
            <v>1018484.4438757789</v>
          </cell>
          <cell r="EJ308">
            <v>34454.398590101344</v>
          </cell>
          <cell r="EK308">
            <v>0</v>
          </cell>
          <cell r="EL308">
            <v>15876.046409164344</v>
          </cell>
          <cell r="EM308">
            <v>0</v>
          </cell>
          <cell r="EN308">
            <v>2249669.555000735</v>
          </cell>
          <cell r="EO308">
            <v>50330.444999265688</v>
          </cell>
          <cell r="EP308">
            <v>2300000.0000000005</v>
          </cell>
          <cell r="EQ308">
            <v>1231185.111124956</v>
          </cell>
          <cell r="ER308">
            <v>1018484.4438757789</v>
          </cell>
          <cell r="ES308">
            <v>34454.398590101344</v>
          </cell>
          <cell r="ET308">
            <v>0</v>
          </cell>
          <cell r="EU308">
            <v>15876.046409164344</v>
          </cell>
          <cell r="EV308">
            <v>0</v>
          </cell>
          <cell r="EW308">
            <v>2249669.555000735</v>
          </cell>
          <cell r="EX308">
            <v>50330.444999265688</v>
          </cell>
          <cell r="EY308">
            <v>2300000.0000000005</v>
          </cell>
          <cell r="EZ308">
            <v>1284714.8985651713</v>
          </cell>
          <cell r="FA308">
            <v>1062766.3762182039</v>
          </cell>
          <cell r="FB308">
            <v>35952.415920105741</v>
          </cell>
          <cell r="FC308">
            <v>0</v>
          </cell>
          <cell r="FD308">
            <v>16566.309296519314</v>
          </cell>
          <cell r="FE308">
            <v>0</v>
          </cell>
          <cell r="FF308">
            <v>2347481.2747833752</v>
          </cell>
          <cell r="FG308">
            <v>52518.725216625062</v>
          </cell>
          <cell r="FH308">
            <v>2400000</v>
          </cell>
          <cell r="FI308">
            <v>1284714.8985651713</v>
          </cell>
          <cell r="FJ308">
            <v>1062766.3762182039</v>
          </cell>
          <cell r="FK308">
            <v>35952.415920105741</v>
          </cell>
          <cell r="FL308">
            <v>0</v>
          </cell>
          <cell r="FM308">
            <v>16566.309296519314</v>
          </cell>
          <cell r="FN308">
            <v>0</v>
          </cell>
          <cell r="FO308">
            <v>2347481.2747833752</v>
          </cell>
          <cell r="FP308">
            <v>52518.725216625062</v>
          </cell>
          <cell r="FQ308">
            <v>2400000</v>
          </cell>
          <cell r="FR308">
            <v>1284714.8985651713</v>
          </cell>
          <cell r="FS308">
            <v>1062766.3762182039</v>
          </cell>
          <cell r="FT308">
            <v>35952.415920105741</v>
          </cell>
          <cell r="FU308">
            <v>0</v>
          </cell>
          <cell r="FV308">
            <v>16566.309296519314</v>
          </cell>
          <cell r="FW308">
            <v>0</v>
          </cell>
          <cell r="FX308">
            <v>2347481.2747833752</v>
          </cell>
          <cell r="FY308">
            <v>52518.725216625062</v>
          </cell>
          <cell r="FZ308">
            <v>2400000</v>
          </cell>
          <cell r="GA308">
            <v>1284714.8985651713</v>
          </cell>
          <cell r="GB308">
            <v>1062766.3762182039</v>
          </cell>
          <cell r="GC308">
            <v>35952.415920105741</v>
          </cell>
          <cell r="GD308">
            <v>0</v>
          </cell>
          <cell r="GE308">
            <v>16566.309296519314</v>
          </cell>
          <cell r="GF308">
            <v>0</v>
          </cell>
          <cell r="GG308">
            <v>2347481.2747833752</v>
          </cell>
          <cell r="GH308">
            <v>52518.725216625062</v>
          </cell>
          <cell r="GI308">
            <v>2400000</v>
          </cell>
        </row>
        <row r="309">
          <cell r="E309" t="str">
            <v>Telecom ServicesSmart MeterT5</v>
          </cell>
          <cell r="F309" t="str">
            <v>Smart Meter</v>
          </cell>
          <cell r="G309">
            <v>5</v>
          </cell>
          <cell r="H309" t="str">
            <v>Smart Meter</v>
          </cell>
          <cell r="I309" t="str">
            <v>Telecom ServicesSmart Meter5</v>
          </cell>
          <cell r="J309" t="str">
            <v>Smart Meter</v>
          </cell>
          <cell r="K309" t="str">
            <v>All Direct</v>
          </cell>
          <cell r="L309" t="str">
            <v>All Direct</v>
          </cell>
          <cell r="M309">
            <v>1</v>
          </cell>
          <cell r="N309">
            <v>6</v>
          </cell>
          <cell r="O309">
            <v>160000</v>
          </cell>
          <cell r="P309">
            <v>170000</v>
          </cell>
          <cell r="Q309">
            <v>180000</v>
          </cell>
          <cell r="R309">
            <v>180000</v>
          </cell>
          <cell r="S309">
            <v>170000</v>
          </cell>
          <cell r="T309">
            <v>170000</v>
          </cell>
          <cell r="U309">
            <v>0</v>
          </cell>
          <cell r="V309">
            <v>1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1</v>
          </cell>
          <cell r="AD309">
            <v>0</v>
          </cell>
          <cell r="AE309">
            <v>1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1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1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1</v>
          </cell>
          <cell r="BC309">
            <v>0</v>
          </cell>
          <cell r="BD309">
            <v>1</v>
          </cell>
          <cell r="BE309">
            <v>0</v>
          </cell>
          <cell r="BF309">
            <v>1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1</v>
          </cell>
          <cell r="BL309">
            <v>0</v>
          </cell>
          <cell r="BM309">
            <v>1</v>
          </cell>
          <cell r="BN309">
            <v>160000</v>
          </cell>
          <cell r="BO309">
            <v>170000</v>
          </cell>
          <cell r="BP309">
            <v>180000</v>
          </cell>
          <cell r="BQ309">
            <v>180000</v>
          </cell>
          <cell r="BR309">
            <v>170000</v>
          </cell>
          <cell r="BS309">
            <v>170000</v>
          </cell>
          <cell r="BT309">
            <v>0</v>
          </cell>
          <cell r="BU309">
            <v>160000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160000</v>
          </cell>
          <cell r="CC309">
            <v>0</v>
          </cell>
          <cell r="CD309">
            <v>160000</v>
          </cell>
          <cell r="CE309">
            <v>0</v>
          </cell>
          <cell r="CF309">
            <v>170000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170000</v>
          </cell>
          <cell r="CN309">
            <v>0</v>
          </cell>
          <cell r="CO309">
            <v>170000</v>
          </cell>
          <cell r="CP309">
            <v>0</v>
          </cell>
          <cell r="CQ309">
            <v>180000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180000</v>
          </cell>
          <cell r="CY309">
            <v>0</v>
          </cell>
          <cell r="CZ309">
            <v>180000</v>
          </cell>
          <cell r="DA309">
            <v>0</v>
          </cell>
          <cell r="DB309">
            <v>180000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180000</v>
          </cell>
          <cell r="DJ309">
            <v>0</v>
          </cell>
          <cell r="DK309">
            <v>180000</v>
          </cell>
          <cell r="DL309">
            <v>0</v>
          </cell>
          <cell r="DM309">
            <v>170000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170000</v>
          </cell>
          <cell r="DU309">
            <v>0</v>
          </cell>
          <cell r="DV309">
            <v>170000</v>
          </cell>
          <cell r="DW309">
            <v>0</v>
          </cell>
          <cell r="DX309">
            <v>170000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170000</v>
          </cell>
          <cell r="EF309">
            <v>0</v>
          </cell>
          <cell r="EG309">
            <v>170000</v>
          </cell>
          <cell r="EH309">
            <v>0</v>
          </cell>
          <cell r="EI309">
            <v>160000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160000</v>
          </cell>
          <cell r="EO309">
            <v>0</v>
          </cell>
          <cell r="EP309">
            <v>160000</v>
          </cell>
          <cell r="EQ309">
            <v>0</v>
          </cell>
          <cell r="ER309">
            <v>170000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170000</v>
          </cell>
          <cell r="EX309">
            <v>0</v>
          </cell>
          <cell r="EY309">
            <v>170000</v>
          </cell>
          <cell r="EZ309">
            <v>0</v>
          </cell>
          <cell r="FA309">
            <v>180000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180000</v>
          </cell>
          <cell r="FG309">
            <v>0</v>
          </cell>
          <cell r="FH309">
            <v>180000</v>
          </cell>
          <cell r="FI309">
            <v>0</v>
          </cell>
          <cell r="FJ309">
            <v>180000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180000</v>
          </cell>
          <cell r="FP309">
            <v>0</v>
          </cell>
          <cell r="FQ309">
            <v>180000</v>
          </cell>
          <cell r="FR309">
            <v>0</v>
          </cell>
          <cell r="FS309">
            <v>170000</v>
          </cell>
          <cell r="FT309">
            <v>0</v>
          </cell>
          <cell r="FU309">
            <v>0</v>
          </cell>
          <cell r="FV309">
            <v>0</v>
          </cell>
          <cell r="FW309">
            <v>0</v>
          </cell>
          <cell r="FX309">
            <v>170000</v>
          </cell>
          <cell r="FY309">
            <v>0</v>
          </cell>
          <cell r="FZ309">
            <v>170000</v>
          </cell>
          <cell r="GA309">
            <v>0</v>
          </cell>
          <cell r="GB309">
            <v>170000</v>
          </cell>
          <cell r="GC309">
            <v>0</v>
          </cell>
          <cell r="GD309">
            <v>0</v>
          </cell>
          <cell r="GE309">
            <v>0</v>
          </cell>
          <cell r="GF309">
            <v>0</v>
          </cell>
          <cell r="GG309">
            <v>170000</v>
          </cell>
          <cell r="GH309">
            <v>0</v>
          </cell>
          <cell r="GI309">
            <v>170000</v>
          </cell>
        </row>
        <row r="312">
          <cell r="CD312">
            <v>420339423.13262135</v>
          </cell>
        </row>
        <row r="314">
          <cell r="CC314" t="str">
            <v>All Direct</v>
          </cell>
          <cell r="CD314">
            <v>230212645.12078238</v>
          </cell>
        </row>
        <row r="317">
          <cell r="CD317">
            <v>0.54768273554999847</v>
          </cell>
        </row>
      </sheetData>
      <sheetData sheetId="22">
        <row r="1">
          <cell r="G1" t="str">
            <v>Activity Codes</v>
          </cell>
          <cell r="H1" t="str">
            <v>Activities Performed</v>
          </cell>
          <cell r="I1" t="str">
            <v>Cost Driver Allocator</v>
          </cell>
          <cell r="J1" t="str">
            <v>Oversight of Other Functions Or Depts</v>
          </cell>
          <cell r="K1" t="str">
            <v>Tx</v>
          </cell>
          <cell r="L1" t="str">
            <v>Dx</v>
          </cell>
          <cell r="M1" t="str">
            <v>Allocated to T&amp;D</v>
          </cell>
          <cell r="N1" t="str">
            <v>Allocated to T&amp;D, Others</v>
          </cell>
          <cell r="O1" t="str">
            <v>Telecom</v>
          </cell>
          <cell r="P1" t="str">
            <v>Brampton</v>
          </cell>
          <cell r="Q1" t="str">
            <v>Remotes</v>
          </cell>
          <cell r="R1" t="str">
            <v>Share-holder Only</v>
          </cell>
          <cell r="S1" t="str">
            <v>TOTAL</v>
          </cell>
          <cell r="T1" t="str">
            <v>Percentage Checking</v>
          </cell>
        </row>
        <row r="2">
          <cell r="H2" t="str">
            <v>C2</v>
          </cell>
          <cell r="I2" t="str">
            <v>C3</v>
          </cell>
          <cell r="J2" t="str">
            <v>C4</v>
          </cell>
          <cell r="K2" t="str">
            <v>C5</v>
          </cell>
          <cell r="L2" t="str">
            <v>C6</v>
          </cell>
          <cell r="M2" t="str">
            <v>C7</v>
          </cell>
          <cell r="N2" t="str">
            <v>C8</v>
          </cell>
          <cell r="O2" t="str">
            <v>C9</v>
          </cell>
          <cell r="P2" t="str">
            <v>C10</v>
          </cell>
          <cell r="Q2" t="str">
            <v>C11</v>
          </cell>
          <cell r="R2" t="str">
            <v>C12</v>
          </cell>
        </row>
        <row r="3">
          <cell r="G3" t="str">
            <v>HOIPresident/CEO OfficeL1</v>
          </cell>
          <cell r="H3" t="str">
            <v>Establish performance targets for safety, customer service, reliability</v>
          </cell>
          <cell r="I3">
            <v>0</v>
          </cell>
          <cell r="J3">
            <v>0</v>
          </cell>
          <cell r="K3">
            <v>2.7E-2</v>
          </cell>
          <cell r="L3">
            <v>2.1999999999999999E-2</v>
          </cell>
          <cell r="M3">
            <v>0</v>
          </cell>
          <cell r="N3">
            <v>0</v>
          </cell>
          <cell r="O3">
            <v>4.0000000000000002E-4</v>
          </cell>
          <cell r="P3">
            <v>4.0000000000000002E-4</v>
          </cell>
          <cell r="Q3">
            <v>2.0000000000000001E-4</v>
          </cell>
          <cell r="R3">
            <v>0</v>
          </cell>
          <cell r="S3">
            <v>4.9999999999999996E-2</v>
          </cell>
          <cell r="T3" t="str">
            <v>-</v>
          </cell>
        </row>
        <row r="4">
          <cell r="G4" t="str">
            <v>HOIPresident/CEO OfficeL2</v>
          </cell>
          <cell r="H4" t="str">
            <v>Provide strategic direction and manage the company to meet the targets of safety, customer service, reliability</v>
          </cell>
          <cell r="I4">
            <v>0</v>
          </cell>
          <cell r="J4">
            <v>0</v>
          </cell>
          <cell r="K4">
            <v>0.108</v>
          </cell>
          <cell r="L4">
            <v>8.7999999999999995E-2</v>
          </cell>
          <cell r="M4">
            <v>0</v>
          </cell>
          <cell r="N4">
            <v>0</v>
          </cell>
          <cell r="O4">
            <v>1.6000000000000001E-3</v>
          </cell>
          <cell r="P4">
            <v>1.6000000000000001E-3</v>
          </cell>
          <cell r="Q4">
            <v>8.0000000000000004E-4</v>
          </cell>
          <cell r="R4">
            <v>0</v>
          </cell>
          <cell r="S4">
            <v>0.19999999999999998</v>
          </cell>
          <cell r="T4" t="str">
            <v>-</v>
          </cell>
        </row>
        <row r="5">
          <cell r="G5" t="str">
            <v>HOIPresident/CEO OfficeL3</v>
          </cell>
          <cell r="H5" t="str">
            <v>Develop and maintain relationships with major  customers and customer groups</v>
          </cell>
          <cell r="I5">
            <v>0</v>
          </cell>
          <cell r="J5">
            <v>0</v>
          </cell>
          <cell r="K5">
            <v>0.108</v>
          </cell>
          <cell r="L5">
            <v>8.7999999999999995E-2</v>
          </cell>
          <cell r="M5">
            <v>0</v>
          </cell>
          <cell r="N5">
            <v>0</v>
          </cell>
          <cell r="O5">
            <v>1.6000000000000001E-3</v>
          </cell>
          <cell r="P5">
            <v>1.6000000000000001E-3</v>
          </cell>
          <cell r="Q5">
            <v>8.0000000000000004E-4</v>
          </cell>
          <cell r="R5">
            <v>0</v>
          </cell>
          <cell r="S5">
            <v>0.19999999999999998</v>
          </cell>
          <cell r="T5" t="str">
            <v>-</v>
          </cell>
        </row>
        <row r="6">
          <cell r="G6" t="str">
            <v>HOIPresident/CEO OfficeL4</v>
          </cell>
          <cell r="H6" t="str">
            <v>Develop and maintain relationships with regulators, shareholder, lenders</v>
          </cell>
          <cell r="I6">
            <v>0</v>
          </cell>
          <cell r="J6">
            <v>0</v>
          </cell>
          <cell r="K6">
            <v>9.5000000000000001E-2</v>
          </cell>
          <cell r="L6">
            <v>7.8E-2</v>
          </cell>
          <cell r="M6">
            <v>0</v>
          </cell>
          <cell r="N6">
            <v>0</v>
          </cell>
          <cell r="O6">
            <v>1.6000000000000001E-3</v>
          </cell>
          <cell r="P6">
            <v>1.6000000000000001E-3</v>
          </cell>
          <cell r="Q6">
            <v>8.0000000000000004E-4</v>
          </cell>
          <cell r="R6">
            <v>2.3E-2</v>
          </cell>
          <cell r="S6">
            <v>0.19999999999999996</v>
          </cell>
          <cell r="T6" t="str">
            <v>-</v>
          </cell>
        </row>
        <row r="7">
          <cell r="G7" t="str">
            <v>HOIPresident/CEO OfficeL5</v>
          </cell>
          <cell r="H7" t="str">
            <v>Monitor, assess and remediate risks to operational and financial performance</v>
          </cell>
          <cell r="I7">
            <v>0</v>
          </cell>
          <cell r="J7">
            <v>0</v>
          </cell>
          <cell r="K7">
            <v>5.3999999999999999E-2</v>
          </cell>
          <cell r="L7">
            <v>4.3999999999999997E-2</v>
          </cell>
          <cell r="M7">
            <v>0</v>
          </cell>
          <cell r="N7">
            <v>0</v>
          </cell>
          <cell r="O7">
            <v>8.0000000000000004E-4</v>
          </cell>
          <cell r="P7">
            <v>8.0000000000000004E-4</v>
          </cell>
          <cell r="Q7">
            <v>4.0000000000000002E-4</v>
          </cell>
          <cell r="R7">
            <v>0</v>
          </cell>
          <cell r="S7">
            <v>9.9999999999999992E-2</v>
          </cell>
          <cell r="T7" t="str">
            <v>-</v>
          </cell>
        </row>
        <row r="8">
          <cell r="G8" t="str">
            <v>HOIPresident/CEO OfficeL6</v>
          </cell>
          <cell r="H8" t="str">
            <v>Influence / Ensure company can adapt to changing regulatory framework and economic conditions</v>
          </cell>
          <cell r="I8">
            <v>0</v>
          </cell>
          <cell r="J8">
            <v>0</v>
          </cell>
          <cell r="K8">
            <v>0.108</v>
          </cell>
          <cell r="L8">
            <v>8.7999999999999995E-2</v>
          </cell>
          <cell r="M8">
            <v>0</v>
          </cell>
          <cell r="N8">
            <v>0</v>
          </cell>
          <cell r="O8">
            <v>1.6000000000000001E-3</v>
          </cell>
          <cell r="P8">
            <v>1.6000000000000001E-3</v>
          </cell>
          <cell r="Q8">
            <v>8.0000000000000004E-4</v>
          </cell>
          <cell r="R8">
            <v>0</v>
          </cell>
          <cell r="S8">
            <v>0.19999999999999998</v>
          </cell>
          <cell r="T8" t="str">
            <v>-</v>
          </cell>
        </row>
        <row r="9">
          <cell r="G9" t="str">
            <v>HOIPresident/CEO OfficeL7</v>
          </cell>
          <cell r="H9" t="str">
            <v>Plan for management succession</v>
          </cell>
          <cell r="I9">
            <v>0</v>
          </cell>
          <cell r="J9">
            <v>0</v>
          </cell>
          <cell r="K9">
            <v>2.7E-2</v>
          </cell>
          <cell r="L9">
            <v>2.1999999999999999E-2</v>
          </cell>
          <cell r="M9">
            <v>0</v>
          </cell>
          <cell r="N9">
            <v>0</v>
          </cell>
          <cell r="O9">
            <v>4.0000000000000002E-4</v>
          </cell>
          <cell r="P9">
            <v>4.0000000000000002E-4</v>
          </cell>
          <cell r="Q9">
            <v>2.0000000000000001E-4</v>
          </cell>
          <cell r="R9">
            <v>0</v>
          </cell>
          <cell r="S9">
            <v>4.9999999999999996E-2</v>
          </cell>
          <cell r="T9" t="str">
            <v>-</v>
          </cell>
        </row>
        <row r="10">
          <cell r="G10" t="str">
            <v>HOIPresident/CEO OfficeL8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>-</v>
          </cell>
        </row>
        <row r="11">
          <cell r="G11" t="str">
            <v>HOIPresident/CEO OfficeL9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>-</v>
          </cell>
        </row>
        <row r="12">
          <cell r="G12" t="str">
            <v>HOIPresident/CEO OfficeL10</v>
          </cell>
          <cell r="H12" t="str">
            <v>OTHER DEPARTMENT ACTIVITIES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>-</v>
          </cell>
        </row>
        <row r="13">
          <cell r="G13" t="str">
            <v>HOIPresident/CEO OfficeL11</v>
          </cell>
          <cell r="H13" t="str">
            <v>TOTAL</v>
          </cell>
          <cell r="I13">
            <v>0</v>
          </cell>
          <cell r="J13">
            <v>0</v>
          </cell>
          <cell r="K13">
            <v>0.52699999999999991</v>
          </cell>
          <cell r="L13">
            <v>0.42999999999999994</v>
          </cell>
          <cell r="M13">
            <v>0</v>
          </cell>
          <cell r="N13">
            <v>0</v>
          </cell>
          <cell r="O13">
            <v>8.0000000000000002E-3</v>
          </cell>
          <cell r="P13">
            <v>8.0000000000000002E-3</v>
          </cell>
          <cell r="Q13">
            <v>4.0000000000000001E-3</v>
          </cell>
          <cell r="R13">
            <v>2.3E-2</v>
          </cell>
          <cell r="S13">
            <v>0.99999999999999989</v>
          </cell>
          <cell r="T13" t="str">
            <v>OK</v>
          </cell>
        </row>
        <row r="15">
          <cell r="G15" t="str">
            <v>HOIChairL1</v>
          </cell>
          <cell r="H15" t="str">
            <v>OVERALL ASSIGNMENT OF TIME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0.93500000000000005</v>
          </cell>
          <cell r="N15">
            <v>0</v>
          </cell>
          <cell r="O15">
            <v>0.01</v>
          </cell>
          <cell r="P15">
            <v>0.02</v>
          </cell>
          <cell r="Q15">
            <v>2.5000000000000001E-2</v>
          </cell>
          <cell r="R15">
            <v>0.01</v>
          </cell>
          <cell r="S15">
            <v>1</v>
          </cell>
          <cell r="T15" t="str">
            <v>-</v>
          </cell>
        </row>
        <row r="16">
          <cell r="G16" t="str">
            <v>HOIChairL2</v>
          </cell>
          <cell r="H16" t="str">
            <v>Manage the functioning of the Board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>-</v>
          </cell>
        </row>
        <row r="17">
          <cell r="G17" t="str">
            <v>HOIChairL3</v>
          </cell>
          <cell r="H17" t="str">
            <v>Manage relationship with shareholder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>-</v>
          </cell>
        </row>
        <row r="18">
          <cell r="G18" t="str">
            <v>HOIChairL4</v>
          </cell>
          <cell r="H18" t="str">
            <v>Participate in the activities and functions of the Board of Directors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>-</v>
          </cell>
        </row>
        <row r="19">
          <cell r="G19" t="str">
            <v>HOIChairL5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>-</v>
          </cell>
        </row>
        <row r="20">
          <cell r="G20" t="str">
            <v>HOIChairL6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>-</v>
          </cell>
        </row>
        <row r="21">
          <cell r="G21" t="str">
            <v>HOIChairL7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>-</v>
          </cell>
        </row>
        <row r="22">
          <cell r="G22" t="str">
            <v>HOIChairL8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>-</v>
          </cell>
        </row>
        <row r="23">
          <cell r="G23" t="str">
            <v>HOIChairL9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>-</v>
          </cell>
        </row>
        <row r="24">
          <cell r="G24" t="str">
            <v>HOIChairL10</v>
          </cell>
          <cell r="H24" t="str">
            <v>OTHER DEPARTMENT ACTIVITIES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>-</v>
          </cell>
        </row>
        <row r="25">
          <cell r="G25" t="str">
            <v>HOIChairL11</v>
          </cell>
          <cell r="H25" t="str">
            <v>TOTAL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0.93500000000000005</v>
          </cell>
          <cell r="N25">
            <v>0</v>
          </cell>
          <cell r="O25">
            <v>0.01</v>
          </cell>
          <cell r="P25">
            <v>0.02</v>
          </cell>
          <cell r="Q25">
            <v>2.5000000000000001E-2</v>
          </cell>
          <cell r="R25">
            <v>0.01</v>
          </cell>
          <cell r="S25">
            <v>1</v>
          </cell>
          <cell r="T25" t="str">
            <v>OK</v>
          </cell>
        </row>
        <row r="27">
          <cell r="G27" t="str">
            <v>HOICFO OfficeL1</v>
          </cell>
          <cell r="H27" t="str">
            <v>Review and approve financial and investment decisions and Provide input to strategy and business plans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0.22500000000000001</v>
          </cell>
          <cell r="N27">
            <v>0</v>
          </cell>
          <cell r="O27">
            <v>5.0000000000000001E-3</v>
          </cell>
          <cell r="P27">
            <v>5.0000000000000001E-3</v>
          </cell>
          <cell r="Q27">
            <v>0</v>
          </cell>
          <cell r="R27">
            <v>0</v>
          </cell>
          <cell r="S27">
            <v>0.23500000000000001</v>
          </cell>
          <cell r="T27" t="str">
            <v>-</v>
          </cell>
        </row>
        <row r="28">
          <cell r="G28" t="str">
            <v>HOICFO OfficeL2</v>
          </cell>
          <cell r="H28" t="str">
            <v>Provide oversight to Finance functions in timely, reliable reporting information to HO, subs, regulators, investors, shareholder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0.16500000000000001</v>
          </cell>
          <cell r="N28">
            <v>0</v>
          </cell>
          <cell r="O28">
            <v>0</v>
          </cell>
          <cell r="P28">
            <v>5.0000000000000001E-3</v>
          </cell>
          <cell r="Q28">
            <v>5.0000000000000001E-3</v>
          </cell>
          <cell r="R28">
            <v>0</v>
          </cell>
          <cell r="S28">
            <v>0.17500000000000002</v>
          </cell>
          <cell r="T28" t="str">
            <v>-</v>
          </cell>
        </row>
        <row r="29">
          <cell r="G29" t="str">
            <v>HOICFO OfficeL3</v>
          </cell>
          <cell r="H29" t="str">
            <v>Provide oversight to Human Resources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0.01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0.01</v>
          </cell>
          <cell r="T29" t="str">
            <v>-</v>
          </cell>
        </row>
        <row r="30">
          <cell r="G30" t="str">
            <v>HOICFO OfficeL4</v>
          </cell>
          <cell r="H30" t="str">
            <v>Provide oversight to Labour Relations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0.01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0.01</v>
          </cell>
          <cell r="T30" t="str">
            <v>-</v>
          </cell>
        </row>
        <row r="31">
          <cell r="G31" t="str">
            <v>HOICFO OfficeL5</v>
          </cell>
          <cell r="H31" t="str">
            <v>Provide oversight to Regulatory Affairs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0.08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0.08</v>
          </cell>
          <cell r="T31" t="str">
            <v>-</v>
          </cell>
        </row>
        <row r="32">
          <cell r="G32" t="str">
            <v>HOICFO OfficeL6</v>
          </cell>
          <cell r="H32" t="str">
            <v>Ensure financial services are provided efficiently and reliably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0.05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5.0000000000000001E-3</v>
          </cell>
          <cell r="S32">
            <v>5.5E-2</v>
          </cell>
          <cell r="T32" t="str">
            <v>-</v>
          </cell>
        </row>
        <row r="33">
          <cell r="G33" t="str">
            <v>HOICFO OfficeL7</v>
          </cell>
          <cell r="H33" t="str">
            <v>Ensure integrity of, and compliance with, internal controls over regulatory, financial, accounting activities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0.09</v>
          </cell>
          <cell r="N33">
            <v>0</v>
          </cell>
          <cell r="O33">
            <v>0.01</v>
          </cell>
          <cell r="P33">
            <v>0.01</v>
          </cell>
          <cell r="Q33">
            <v>5.0000000000000001E-3</v>
          </cell>
          <cell r="R33">
            <v>0</v>
          </cell>
          <cell r="S33">
            <v>0.11499999999999999</v>
          </cell>
          <cell r="T33" t="str">
            <v>-</v>
          </cell>
        </row>
        <row r="34">
          <cell r="G34" t="str">
            <v>HOICFO OfficeL8</v>
          </cell>
          <cell r="H34" t="str">
            <v>Monitor performance against operational, financial and regulatory targets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7.4999999999999997E-2</v>
          </cell>
          <cell r="N34">
            <v>0</v>
          </cell>
          <cell r="O34">
            <v>0</v>
          </cell>
          <cell r="P34">
            <v>5.0000000000000001E-3</v>
          </cell>
          <cell r="Q34">
            <v>0</v>
          </cell>
          <cell r="R34">
            <v>5.0000000000000001E-3</v>
          </cell>
          <cell r="S34">
            <v>8.5000000000000006E-2</v>
          </cell>
          <cell r="T34" t="str">
            <v>-</v>
          </cell>
        </row>
        <row r="35">
          <cell r="G35" t="str">
            <v>HOICFO OfficeL9</v>
          </cell>
          <cell r="H35" t="str">
            <v>Ensure sufficient revenue for operating, financial and regulatory needs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0.04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 t="str">
            <v>-</v>
          </cell>
        </row>
        <row r="36">
          <cell r="G36" t="str">
            <v>HOICFO OfficeL10</v>
          </cell>
          <cell r="H36" t="str">
            <v>Support BOD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0.03</v>
          </cell>
          <cell r="O36">
            <v>5.0000000000000001E-3</v>
          </cell>
          <cell r="P36">
            <v>5.0000000000000001E-3</v>
          </cell>
          <cell r="Q36">
            <v>0</v>
          </cell>
          <cell r="R36">
            <v>5.0000000000000001E-3</v>
          </cell>
          <cell r="S36">
            <v>4.4999999999999991E-2</v>
          </cell>
          <cell r="T36" t="str">
            <v>-</v>
          </cell>
        </row>
        <row r="37">
          <cell r="G37" t="str">
            <v>HOICFO OfficeL11</v>
          </cell>
          <cell r="H37" t="str">
            <v>Ensure access to capital on reasonable terms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5.0000000000000001E-3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5.0000000000000001E-3</v>
          </cell>
          <cell r="T37" t="str">
            <v>-</v>
          </cell>
        </row>
        <row r="38">
          <cell r="G38" t="str">
            <v>HOICFO OfficeL12</v>
          </cell>
          <cell r="H38" t="str">
            <v>Provide oversight to Management Investment Pension Committee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1.4999999999999999E-2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1.4999999999999999E-2</v>
          </cell>
          <cell r="T38" t="str">
            <v>-</v>
          </cell>
        </row>
        <row r="39">
          <cell r="G39" t="str">
            <v>HOICFO OfficeL13</v>
          </cell>
          <cell r="H39" t="str">
            <v>Provide oversight to Board Investment Pension Committee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0.01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0.01</v>
          </cell>
          <cell r="T39" t="str">
            <v>-</v>
          </cell>
        </row>
        <row r="40">
          <cell r="G40" t="str">
            <v>HOICFO OfficeL14</v>
          </cell>
          <cell r="H40" t="str">
            <v>Provide oversight to Regulatory Committee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0.01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0.01</v>
          </cell>
          <cell r="T40" t="str">
            <v>-</v>
          </cell>
        </row>
        <row r="41">
          <cell r="G41" t="str">
            <v>HOICFO OfficeL15</v>
          </cell>
          <cell r="H41" t="str">
            <v>Provide oversight to Audit Finance Committee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1.4999999999999999E-2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1.4999999999999999E-2</v>
          </cell>
          <cell r="T41" t="str">
            <v>-</v>
          </cell>
        </row>
        <row r="42">
          <cell r="G42" t="str">
            <v>HOICFO OfficeL16</v>
          </cell>
          <cell r="H42" t="str">
            <v>Provide oversight to Business Transformation Committee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5.0000000000000001E-3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5.0000000000000001E-3</v>
          </cell>
          <cell r="T42" t="str">
            <v>-</v>
          </cell>
        </row>
        <row r="43">
          <cell r="G43" t="str">
            <v>HOICFO OfficeL17</v>
          </cell>
          <cell r="H43" t="str">
            <v>Provide oversight to Outsourcing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0.03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0.03</v>
          </cell>
          <cell r="T43" t="str">
            <v>-</v>
          </cell>
        </row>
        <row r="44">
          <cell r="G44" t="str">
            <v>HOICFO OfficeL18</v>
          </cell>
          <cell r="H44" t="str">
            <v>Provide oversight to Supply Chain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0.03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0.03</v>
          </cell>
          <cell r="T44" t="str">
            <v>-</v>
          </cell>
        </row>
        <row r="45">
          <cell r="G45" t="str">
            <v>HOICFO OfficeL19</v>
          </cell>
          <cell r="H45" t="str">
            <v>Provide oversight to Fleet Services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0.02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0.02</v>
          </cell>
          <cell r="T45" t="str">
            <v>-</v>
          </cell>
        </row>
        <row r="46">
          <cell r="G46" t="str">
            <v>HOICFO OfficeL20</v>
          </cell>
          <cell r="H46" t="str">
            <v>Provide oversight to Real Estate and Facilities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0.01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 t="str">
            <v>-</v>
          </cell>
        </row>
        <row r="47">
          <cell r="G47" t="str">
            <v>HOICFO OfficeL21</v>
          </cell>
          <cell r="H47" t="str">
            <v>OTHER DEPARTMENT ACTIVITIES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 t="str">
            <v>-</v>
          </cell>
        </row>
        <row r="48">
          <cell r="G48" t="str">
            <v>HOICFO OfficeL22</v>
          </cell>
          <cell r="H48" t="str">
            <v>TOTAL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0.77500000000000002</v>
          </cell>
          <cell r="N48">
            <v>0.15000000000000002</v>
          </cell>
          <cell r="O48">
            <v>0.02</v>
          </cell>
          <cell r="P48">
            <v>3.0000000000000002E-2</v>
          </cell>
          <cell r="Q48">
            <v>0.01</v>
          </cell>
          <cell r="R48">
            <v>1.4999999999999999E-2</v>
          </cell>
          <cell r="S48">
            <v>1.0000000000000002</v>
          </cell>
          <cell r="T48" t="str">
            <v>OK</v>
          </cell>
        </row>
        <row r="50">
          <cell r="G50" t="str">
            <v>HOITreasurer's OfficeL1</v>
          </cell>
          <cell r="H50" t="str">
            <v>Review and approve financial and investment decisions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0.1</v>
          </cell>
          <cell r="T50" t="str">
            <v>-</v>
          </cell>
        </row>
        <row r="51">
          <cell r="G51" t="str">
            <v>HOITreasurer's OfficeL2</v>
          </cell>
          <cell r="H51" t="str">
            <v>Ensure access to capital on reasonable terms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0.1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0.1</v>
          </cell>
          <cell r="T51" t="str">
            <v>-</v>
          </cell>
        </row>
        <row r="52">
          <cell r="G52" t="str">
            <v>HOITreasurer's OfficeL3</v>
          </cell>
          <cell r="H5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7.0000000000000007E-2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7.0000000000000007E-2</v>
          </cell>
          <cell r="T52" t="str">
            <v>-</v>
          </cell>
        </row>
        <row r="53">
          <cell r="G53" t="str">
            <v>HOITreasurer's OfficeL4</v>
          </cell>
          <cell r="H53" t="str">
            <v>Represent the company before customers, regulators, shareholder, lenders, creditors and financial intermediaries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0.1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0.1</v>
          </cell>
          <cell r="T53" t="str">
            <v>-</v>
          </cell>
        </row>
        <row r="54">
          <cell r="G54" t="str">
            <v>HOITreasurer's OfficeL5</v>
          </cell>
          <cell r="H54" t="str">
            <v>Pension Management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0.03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0.03</v>
          </cell>
          <cell r="T54" t="str">
            <v>-</v>
          </cell>
        </row>
        <row r="55">
          <cell r="G55" t="str">
            <v>HOITreasurer's OfficeL6</v>
          </cell>
          <cell r="H55" t="str">
            <v>Oversight of Corp Finance- Treasury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0.6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0.6</v>
          </cell>
          <cell r="T55" t="str">
            <v>-</v>
          </cell>
        </row>
        <row r="56">
          <cell r="G56" t="str">
            <v>HOITreasurer's OfficeL7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 t="str">
            <v>-</v>
          </cell>
        </row>
        <row r="57">
          <cell r="G57" t="str">
            <v>HOITreasurer's OfficeL8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 t="str">
            <v>-</v>
          </cell>
        </row>
        <row r="58">
          <cell r="G58" t="str">
            <v>HOITreasurer's OfficeL9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 t="str">
            <v>-</v>
          </cell>
        </row>
        <row r="59">
          <cell r="G59" t="str">
            <v>HOITreasurer's OfficeL10</v>
          </cell>
          <cell r="H59" t="str">
            <v>OTHER DEPARTMENT ACTIVITIES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 t="str">
            <v>-</v>
          </cell>
        </row>
        <row r="60">
          <cell r="G60" t="str">
            <v>HOITreasurer's OfficeL11</v>
          </cell>
          <cell r="H60" t="str">
            <v>TOTAL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1</v>
          </cell>
          <cell r="T60" t="str">
            <v>OK</v>
          </cell>
        </row>
        <row r="62">
          <cell r="G62" t="str">
            <v>HOIPensionL1</v>
          </cell>
          <cell r="H62" t="str">
            <v>Pension cost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1</v>
          </cell>
          <cell r="T62" t="str">
            <v>-</v>
          </cell>
        </row>
        <row r="63">
          <cell r="G63" t="str">
            <v>HOIPensionL2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 t="str">
            <v>-</v>
          </cell>
        </row>
        <row r="64">
          <cell r="G64" t="str">
            <v>HOIPensionL3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 t="str">
            <v>-</v>
          </cell>
        </row>
        <row r="65">
          <cell r="G65" t="str">
            <v>HOIPensionL4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 t="str">
            <v>-</v>
          </cell>
        </row>
        <row r="66">
          <cell r="G66" t="str">
            <v>HOIPensionL5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 t="str">
            <v>-</v>
          </cell>
        </row>
        <row r="67">
          <cell r="G67" t="str">
            <v>HOIPensionL6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 t="str">
            <v>-</v>
          </cell>
        </row>
        <row r="68">
          <cell r="G68" t="str">
            <v>HOIPensionL7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 t="str">
            <v>-</v>
          </cell>
        </row>
        <row r="69">
          <cell r="G69" t="str">
            <v>HOIPensionL8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 t="str">
            <v>-</v>
          </cell>
        </row>
        <row r="70">
          <cell r="G70" t="str">
            <v>HOIPensionL9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 t="str">
            <v>-</v>
          </cell>
        </row>
        <row r="71">
          <cell r="G71" t="str">
            <v>HOIPensionL10</v>
          </cell>
          <cell r="H71" t="str">
            <v>OTHER DEPARTMENT ACTIVITIES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 t="str">
            <v>-</v>
          </cell>
        </row>
        <row r="72">
          <cell r="G72" t="str">
            <v>HOIPensionL11</v>
          </cell>
          <cell r="H72" t="str">
            <v>TOTAL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</v>
          </cell>
          <cell r="T72" t="str">
            <v>OK</v>
          </cell>
        </row>
        <row r="74">
          <cell r="G74" t="str">
            <v>HOICorp. SecretariatL1</v>
          </cell>
          <cell r="H74" t="str">
            <v>OVERALL ASSIGNMENT OF TIME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0.93500000000000005</v>
          </cell>
          <cell r="N74">
            <v>0</v>
          </cell>
          <cell r="O74">
            <v>0.01</v>
          </cell>
          <cell r="P74">
            <v>0.02</v>
          </cell>
          <cell r="Q74">
            <v>2.5000000000000001E-2</v>
          </cell>
          <cell r="R74">
            <v>0.01</v>
          </cell>
          <cell r="S74">
            <v>1</v>
          </cell>
          <cell r="T74" t="str">
            <v>-</v>
          </cell>
        </row>
        <row r="75">
          <cell r="G75" t="str">
            <v>HOICorp. SecretariatL2</v>
          </cell>
          <cell r="H75" t="str">
            <v>Provide Advice and Support to Board of Directors and Corporate Officers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 t="str">
            <v>-</v>
          </cell>
        </row>
        <row r="76">
          <cell r="G76" t="str">
            <v>HOICorp. SecretariatL3</v>
          </cell>
          <cell r="H76" t="str">
            <v>Provide Advice, Training and Reports on Code of Conduct and Activities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 t="str">
            <v>-</v>
          </cell>
        </row>
        <row r="77">
          <cell r="G77" t="str">
            <v>HOICorp. SecretariatL4</v>
          </cell>
          <cell r="H77" t="str">
            <v>Manage all Donations, Sponsorships and Community Citizenship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 t="str">
            <v>-</v>
          </cell>
        </row>
        <row r="78">
          <cell r="G78" t="str">
            <v>HOICorp. SecretariatL5</v>
          </cell>
          <cell r="H78" t="str">
            <v>Manage and support all Activities Related to the Freedon of Information and Privacy Act and the federal PIPEDA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 t="str">
            <v>-</v>
          </cell>
        </row>
        <row r="79">
          <cell r="G79" t="str">
            <v>HOICorp. SecretariatL6</v>
          </cell>
          <cell r="H79" t="str">
            <v>Manage Corporate Archives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 t="str">
            <v>-</v>
          </cell>
        </row>
        <row r="80">
          <cell r="G80" t="str">
            <v>HOICorp. SecretariatL7</v>
          </cell>
          <cell r="H80" t="str">
            <v>Carry out functions of Chief Ethics Officer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 t="str">
            <v>-</v>
          </cell>
        </row>
        <row r="81">
          <cell r="G81" t="str">
            <v>HOICorp. SecretariatL8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 t="str">
            <v>-</v>
          </cell>
        </row>
        <row r="82">
          <cell r="G82" t="str">
            <v>HOICorp. SecretariatL9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 t="str">
            <v>-</v>
          </cell>
        </row>
        <row r="83">
          <cell r="G83" t="str">
            <v>HOICorp. SecretariatL10</v>
          </cell>
          <cell r="H83" t="str">
            <v>OTHER DEPARTMENT ACTIVITIES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 t="str">
            <v>-</v>
          </cell>
        </row>
        <row r="84">
          <cell r="G84" t="str">
            <v>HOICorp. SecretariatL11</v>
          </cell>
          <cell r="H84" t="str">
            <v>TOTAL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0.93500000000000005</v>
          </cell>
          <cell r="N84">
            <v>0</v>
          </cell>
          <cell r="O84">
            <v>0.01</v>
          </cell>
          <cell r="P84">
            <v>0.02</v>
          </cell>
          <cell r="Q84">
            <v>2.5000000000000001E-2</v>
          </cell>
          <cell r="R84">
            <v>0.01</v>
          </cell>
          <cell r="S84">
            <v>1</v>
          </cell>
          <cell r="T84" t="str">
            <v>OK</v>
          </cell>
        </row>
        <row r="86">
          <cell r="G86" t="str">
            <v>HOIGeneral Counsel - VPL1</v>
          </cell>
          <cell r="H86" t="str">
            <v>OVERALL ASSIGNMENT OF TIME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0.93500000000000005</v>
          </cell>
          <cell r="N86">
            <v>0</v>
          </cell>
          <cell r="O86">
            <v>0.01</v>
          </cell>
          <cell r="P86">
            <v>0.02</v>
          </cell>
          <cell r="Q86">
            <v>2.5000000000000001E-2</v>
          </cell>
          <cell r="R86">
            <v>0.01</v>
          </cell>
          <cell r="S86">
            <v>1</v>
          </cell>
          <cell r="T86" t="str">
            <v>-</v>
          </cell>
        </row>
        <row r="87">
          <cell r="G87" t="str">
            <v>HOIGeneral Counsel - VPL2</v>
          </cell>
          <cell r="H87" t="str">
            <v>Provide Advice and Support to Board of Directors, CEO, CFO and Other Corporate Officers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 t="str">
            <v>-</v>
          </cell>
        </row>
        <row r="88">
          <cell r="G88" t="str">
            <v>HOIGeneral Counsel - VPL3</v>
          </cell>
          <cell r="H88" t="str">
            <v>Arrange for the provision of legal services to the Corporation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 t="str">
            <v>-</v>
          </cell>
        </row>
        <row r="89">
          <cell r="G89" t="str">
            <v>HOIGeneral Counsel - VPL4</v>
          </cell>
          <cell r="H89" t="str">
            <v>Oversee the Regulatory, Law and Corporate Secretariat functions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 t="str">
            <v>-</v>
          </cell>
        </row>
        <row r="90">
          <cell r="G90" t="str">
            <v>HOIGeneral Counsel - VPL5</v>
          </cell>
          <cell r="H90" t="str">
            <v>Oversee All Activities Related to the Freedon of Information and Privacy Act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 t="str">
            <v>-</v>
          </cell>
        </row>
        <row r="91">
          <cell r="G91" t="str">
            <v>HOIGeneral Counsel - VPL6</v>
          </cell>
          <cell r="H91" t="str">
            <v>Ensure compliance with legal and regulatory requirements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 t="str">
            <v>-</v>
          </cell>
        </row>
        <row r="92">
          <cell r="G92" t="str">
            <v>HOIGeneral Counsel - VPL7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 t="str">
            <v>-</v>
          </cell>
        </row>
        <row r="93">
          <cell r="G93" t="str">
            <v>HOIGeneral Counsel - VPL8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 t="str">
            <v>-</v>
          </cell>
        </row>
        <row r="94">
          <cell r="G94" t="str">
            <v>HOIGeneral Counsel - VPL9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 t="str">
            <v>-</v>
          </cell>
        </row>
        <row r="95">
          <cell r="G95" t="str">
            <v>HOIGeneral Counsel - VPL10</v>
          </cell>
          <cell r="H95" t="str">
            <v>OTHER DEPARTMENT ACTIVITIES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 t="str">
            <v>-</v>
          </cell>
        </row>
        <row r="96">
          <cell r="G96" t="str">
            <v>HOIGeneral Counsel - VPL11</v>
          </cell>
          <cell r="H96" t="str">
            <v>TOTAL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0.93500000000000005</v>
          </cell>
          <cell r="N96">
            <v>0</v>
          </cell>
          <cell r="O96">
            <v>0.01</v>
          </cell>
          <cell r="P96">
            <v>0.02</v>
          </cell>
          <cell r="Q96">
            <v>2.5000000000000001E-2</v>
          </cell>
          <cell r="R96">
            <v>0.01</v>
          </cell>
          <cell r="S96">
            <v>1</v>
          </cell>
          <cell r="T96" t="str">
            <v>OK</v>
          </cell>
        </row>
        <row r="98">
          <cell r="G98" t="str">
            <v>OperationsEVP Office - OperationsL1</v>
          </cell>
          <cell r="H98" t="str">
            <v>Management of Operations group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0.92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0.92</v>
          </cell>
          <cell r="T98" t="str">
            <v>-</v>
          </cell>
        </row>
        <row r="99">
          <cell r="G99" t="str">
            <v>OperationsEVP Office - OperationsL2</v>
          </cell>
          <cell r="H99" t="str">
            <v>Attendence at HOI Board meetings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0.04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0.04</v>
          </cell>
          <cell r="T99" t="str">
            <v>-</v>
          </cell>
        </row>
        <row r="100">
          <cell r="G100" t="str">
            <v>OperationsEVP Office - OperationsL3</v>
          </cell>
          <cell r="H100" t="str">
            <v>Management of Remotes entity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0.04</v>
          </cell>
          <cell r="R100">
            <v>0</v>
          </cell>
          <cell r="S100">
            <v>0.04</v>
          </cell>
          <cell r="T100" t="str">
            <v>-</v>
          </cell>
        </row>
        <row r="101">
          <cell r="G101" t="str">
            <v>OperationsEVP Office - OperationsL4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 t="str">
            <v>-</v>
          </cell>
        </row>
        <row r="102">
          <cell r="G102" t="str">
            <v>OperationsEVP Office - OperationsL5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 t="str">
            <v>-</v>
          </cell>
        </row>
        <row r="103">
          <cell r="G103" t="str">
            <v>OperationsEVP Office - OperationsL6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 t="str">
            <v>-</v>
          </cell>
        </row>
        <row r="104">
          <cell r="G104" t="str">
            <v>OperationsEVP Office - OperationsL7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 t="str">
            <v>-</v>
          </cell>
        </row>
        <row r="105">
          <cell r="G105" t="str">
            <v>OperationsEVP Office - OperationsL8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 t="str">
            <v>-</v>
          </cell>
        </row>
        <row r="106">
          <cell r="G106" t="str">
            <v>OperationsEVP Office - OperationsL9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 t="str">
            <v>-</v>
          </cell>
        </row>
        <row r="107">
          <cell r="G107" t="str">
            <v>OperationsEVP Office - OperationsL10</v>
          </cell>
          <cell r="H107" t="str">
            <v>OTHER DEPARTMENT ACTIVITIES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 t="str">
            <v>-</v>
          </cell>
        </row>
        <row r="108">
          <cell r="G108" t="str">
            <v>OperationsEVP Office - OperationsL11</v>
          </cell>
          <cell r="H108" t="str">
            <v>TOTAL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0.92</v>
          </cell>
          <cell r="N108">
            <v>0.04</v>
          </cell>
          <cell r="O108">
            <v>0</v>
          </cell>
          <cell r="P108">
            <v>0</v>
          </cell>
          <cell r="Q108">
            <v>0.04</v>
          </cell>
          <cell r="R108">
            <v>0</v>
          </cell>
          <cell r="S108">
            <v>1</v>
          </cell>
          <cell r="T108" t="str">
            <v>OK</v>
          </cell>
        </row>
        <row r="110">
          <cell r="G110" t="str">
            <v>Shared ServicesReal EstateL1</v>
          </cell>
          <cell r="H110" t="str">
            <v>Supporting Rate Filling Regulatory</v>
          </cell>
          <cell r="I110">
            <v>0</v>
          </cell>
          <cell r="J110">
            <v>0</v>
          </cell>
          <cell r="K110">
            <v>1.6894745734076701E-3</v>
          </cell>
          <cell r="L110">
            <v>2.0273694880892043E-3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3.7168440614968744E-3</v>
          </cell>
          <cell r="T110" t="str">
            <v>-</v>
          </cell>
        </row>
        <row r="111">
          <cell r="G111" t="str">
            <v>Shared ServicesReal EstateL2</v>
          </cell>
          <cell r="H111" t="str">
            <v>Real Estate - Manage &amp; Acquire ROW &amp; Easements</v>
          </cell>
          <cell r="I111">
            <v>0</v>
          </cell>
          <cell r="J111">
            <v>0</v>
          </cell>
          <cell r="K111">
            <v>0.44120628484541302</v>
          </cell>
          <cell r="L111">
            <v>9.2245311708058789E-2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0.53345159655347185</v>
          </cell>
          <cell r="T111" t="str">
            <v>-</v>
          </cell>
        </row>
        <row r="112">
          <cell r="G112" t="str">
            <v>Shared ServicesReal EstateL3</v>
          </cell>
          <cell r="H112" t="str">
            <v>Manage property taxes and property rights payments and appeals</v>
          </cell>
          <cell r="I112">
            <v>0</v>
          </cell>
          <cell r="J112">
            <v>0</v>
          </cell>
          <cell r="K112">
            <v>2.4584355465450246E-2</v>
          </cell>
          <cell r="L112">
            <v>2.17544855549924E-2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1.6000000000000001E-3</v>
          </cell>
          <cell r="R112">
            <v>0</v>
          </cell>
          <cell r="S112">
            <v>4.7938841020442644E-2</v>
          </cell>
          <cell r="T112" t="str">
            <v>-</v>
          </cell>
        </row>
        <row r="113">
          <cell r="G113" t="str">
            <v>Shared ServicesReal EstateL4</v>
          </cell>
          <cell r="H113" t="str">
            <v>Manage SLU Revenue Programs</v>
          </cell>
          <cell r="I113">
            <v>0</v>
          </cell>
          <cell r="J113">
            <v>0</v>
          </cell>
          <cell r="K113">
            <v>0.16594863997296841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0.16594863997296841</v>
          </cell>
          <cell r="T113" t="str">
            <v>-</v>
          </cell>
        </row>
        <row r="114">
          <cell r="G114" t="str">
            <v>Shared ServicesReal EstateL5</v>
          </cell>
          <cell r="H114" t="str">
            <v>Manage Employee Relocation Program</v>
          </cell>
          <cell r="I114">
            <v>0</v>
          </cell>
          <cell r="J114">
            <v>0</v>
          </cell>
          <cell r="K114">
            <v>3.349383341780706E-2</v>
          </cell>
          <cell r="L114">
            <v>1.4149349552289237E-2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4.7643182970096301E-2</v>
          </cell>
          <cell r="T114" t="str">
            <v>-</v>
          </cell>
        </row>
        <row r="115">
          <cell r="G115" t="str">
            <v>Shared ServicesReal EstateL6</v>
          </cell>
          <cell r="H115" t="str">
            <v xml:space="preserve">VP Office </v>
          </cell>
          <cell r="I115">
            <v>0</v>
          </cell>
          <cell r="J115">
            <v>0</v>
          </cell>
          <cell r="K115">
            <v>2.9227910119952696E-2</v>
          </cell>
          <cell r="L115">
            <v>1.081263726980909E-2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4.0040547389761788E-2</v>
          </cell>
          <cell r="T115" t="str">
            <v>-</v>
          </cell>
        </row>
        <row r="116">
          <cell r="G116" t="str">
            <v>Shared ServicesReal EstateL7</v>
          </cell>
          <cell r="H116" t="str">
            <v>Common (Admin)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0.16126034803176215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0.16126034803176215</v>
          </cell>
          <cell r="T116" t="str">
            <v>-</v>
          </cell>
        </row>
        <row r="117">
          <cell r="G117" t="str">
            <v>Shared ServicesReal EstateL8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 t="str">
            <v>-</v>
          </cell>
        </row>
        <row r="118">
          <cell r="G118" t="str">
            <v>Shared ServicesReal EstateL9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 t="str">
            <v>-</v>
          </cell>
        </row>
        <row r="119">
          <cell r="G119" t="str">
            <v>Shared ServicesReal EstateL10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 t="str">
            <v>-</v>
          </cell>
        </row>
        <row r="120">
          <cell r="G120" t="str">
            <v>Shared ServicesReal EstateL11</v>
          </cell>
          <cell r="H120" t="str">
            <v>TOTAL</v>
          </cell>
          <cell r="I120">
            <v>0</v>
          </cell>
          <cell r="J120">
            <v>0</v>
          </cell>
          <cell r="K120">
            <v>0.69615049839499921</v>
          </cell>
          <cell r="L120">
            <v>0.14098915357323871</v>
          </cell>
          <cell r="M120">
            <v>0.16126034803176215</v>
          </cell>
          <cell r="N120">
            <v>0</v>
          </cell>
          <cell r="O120">
            <v>0</v>
          </cell>
          <cell r="P120">
            <v>0</v>
          </cell>
          <cell r="Q120">
            <v>1.6000000000000001E-3</v>
          </cell>
          <cell r="R120">
            <v>0</v>
          </cell>
          <cell r="S120">
            <v>1</v>
          </cell>
          <cell r="T120" t="str">
            <v>OK</v>
          </cell>
        </row>
        <row r="122">
          <cell r="G122" t="str">
            <v>OperationsSCSL1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 t="str">
            <v>-</v>
          </cell>
        </row>
        <row r="123">
          <cell r="G123" t="str">
            <v>OperationsSCSL2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 t="str">
            <v>-</v>
          </cell>
        </row>
        <row r="124">
          <cell r="G124" t="str">
            <v>OperationsSCSL3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 t="str">
            <v>-</v>
          </cell>
        </row>
        <row r="125">
          <cell r="G125" t="str">
            <v>OperationsSCSL4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 t="str">
            <v>-</v>
          </cell>
        </row>
        <row r="126">
          <cell r="G126" t="str">
            <v>OperationsSCSL5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 t="str">
            <v>-</v>
          </cell>
        </row>
        <row r="127">
          <cell r="G127" t="str">
            <v>OperationsSCSL6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 t="str">
            <v>-</v>
          </cell>
        </row>
        <row r="128">
          <cell r="G128" t="str">
            <v>OperationsSCSL7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 t="str">
            <v>-</v>
          </cell>
        </row>
        <row r="129">
          <cell r="G129" t="str">
            <v>OperationsSCSL8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 t="str">
            <v>-</v>
          </cell>
        </row>
        <row r="130">
          <cell r="G130" t="str">
            <v>OperationsSCSL9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 t="str">
            <v>-</v>
          </cell>
        </row>
        <row r="131">
          <cell r="G131" t="str">
            <v>OperationsSCSL10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 t="str">
            <v>-</v>
          </cell>
        </row>
        <row r="132">
          <cell r="G132" t="str">
            <v>OperationsSCSL11</v>
          </cell>
          <cell r="H132" t="str">
            <v>TOTAL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 t="str">
            <v>ERROR</v>
          </cell>
        </row>
        <row r="134">
          <cell r="G134" t="str">
            <v>Shared ServicesOutsourcing ServicesL1</v>
          </cell>
          <cell r="H134" t="str">
            <v>Inergi Contract Management</v>
          </cell>
          <cell r="I134">
            <v>0</v>
          </cell>
          <cell r="J134">
            <v>0</v>
          </cell>
          <cell r="K134">
            <v>0.57999999999999996</v>
          </cell>
          <cell r="L134">
            <v>0.42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</v>
          </cell>
          <cell r="T134" t="str">
            <v>-</v>
          </cell>
        </row>
        <row r="135">
          <cell r="G135" t="str">
            <v>Shared ServicesOutsourcing ServicesL2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 t="str">
            <v>-</v>
          </cell>
        </row>
        <row r="136">
          <cell r="G136" t="str">
            <v>Shared ServicesOutsourcing ServicesL3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 t="str">
            <v>-</v>
          </cell>
        </row>
        <row r="137">
          <cell r="G137" t="str">
            <v>Shared ServicesOutsourcing ServicesL4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 t="str">
            <v>-</v>
          </cell>
        </row>
        <row r="138">
          <cell r="G138" t="str">
            <v>Shared ServicesOutsourcing ServicesL5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 t="str">
            <v>-</v>
          </cell>
        </row>
        <row r="139">
          <cell r="G139" t="str">
            <v>Shared ServicesOutsourcing ServicesL6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 t="str">
            <v>-</v>
          </cell>
        </row>
        <row r="140">
          <cell r="G140" t="str">
            <v>Shared ServicesOutsourcing ServicesL7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 t="str">
            <v>-</v>
          </cell>
        </row>
        <row r="141">
          <cell r="G141" t="str">
            <v>Shared ServicesOutsourcing ServicesL8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 t="str">
            <v>-</v>
          </cell>
        </row>
        <row r="142">
          <cell r="G142" t="str">
            <v>Shared ServicesOutsourcing ServicesL9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 t="str">
            <v>-</v>
          </cell>
        </row>
        <row r="143">
          <cell r="G143" t="str">
            <v>Shared ServicesOutsourcing ServicesL10</v>
          </cell>
          <cell r="H143" t="str">
            <v>OTHER DEPARTMENT ACTIVITIES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 t="str">
            <v>-</v>
          </cell>
        </row>
        <row r="144">
          <cell r="G144" t="str">
            <v>Shared ServicesOutsourcing ServicesL11</v>
          </cell>
          <cell r="H144" t="str">
            <v>TOTAL</v>
          </cell>
          <cell r="I144">
            <v>0</v>
          </cell>
          <cell r="J144">
            <v>0</v>
          </cell>
          <cell r="K144">
            <v>0.57999999999999996</v>
          </cell>
          <cell r="L144">
            <v>0.42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1</v>
          </cell>
          <cell r="T144" t="str">
            <v>OK</v>
          </cell>
        </row>
        <row r="146">
          <cell r="G146" t="str">
            <v>Customer ServiceSVP Customer OpsL1</v>
          </cell>
          <cell r="H146" t="str">
            <v>Time Study Results</v>
          </cell>
          <cell r="I146">
            <v>0</v>
          </cell>
          <cell r="J146">
            <v>0</v>
          </cell>
          <cell r="K146">
            <v>0.1875</v>
          </cell>
          <cell r="L146">
            <v>0.8125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</v>
          </cell>
          <cell r="T146" t="str">
            <v>-</v>
          </cell>
        </row>
        <row r="147">
          <cell r="G147" t="str">
            <v>Customer ServiceSVP Customer OpsL2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 t="str">
            <v>-</v>
          </cell>
        </row>
        <row r="148">
          <cell r="G148" t="str">
            <v>Customer ServiceSVP Customer OpsL3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 t="str">
            <v>-</v>
          </cell>
        </row>
        <row r="149">
          <cell r="G149" t="str">
            <v>Customer ServiceSVP Customer OpsL4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 t="str">
            <v>-</v>
          </cell>
        </row>
        <row r="150">
          <cell r="G150" t="str">
            <v>Customer ServiceSVP Customer OpsL5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 t="str">
            <v>-</v>
          </cell>
        </row>
        <row r="151">
          <cell r="G151" t="str">
            <v>Customer ServiceSVP Customer OpsL6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 t="str">
            <v>-</v>
          </cell>
        </row>
        <row r="152">
          <cell r="G152" t="str">
            <v>Customer ServiceSVP Customer OpsL7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 t="str">
            <v>-</v>
          </cell>
        </row>
        <row r="153">
          <cell r="G153" t="str">
            <v>Customer ServiceSVP Customer OpsL8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 t="str">
            <v>-</v>
          </cell>
        </row>
        <row r="154">
          <cell r="G154" t="str">
            <v>Customer ServiceSVP Customer OpsL9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 t="str">
            <v>-</v>
          </cell>
        </row>
        <row r="155">
          <cell r="G155" t="str">
            <v>Customer ServiceSVP Customer OpsL10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 t="str">
            <v>-</v>
          </cell>
        </row>
        <row r="156">
          <cell r="G156" t="str">
            <v>Customer ServiceSVP Customer OpsL11</v>
          </cell>
          <cell r="H156" t="str">
            <v>TOTAL</v>
          </cell>
          <cell r="I156">
            <v>0</v>
          </cell>
          <cell r="J156">
            <v>0</v>
          </cell>
          <cell r="K156">
            <v>0.1875</v>
          </cell>
          <cell r="L156">
            <v>0.8125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1</v>
          </cell>
          <cell r="T156" t="str">
            <v>OK</v>
          </cell>
        </row>
        <row r="158">
          <cell r="G158" t="str">
            <v>Customer ServiceStrategy and ConservationL1</v>
          </cell>
          <cell r="H158" t="str">
            <v>Time Study Results</v>
          </cell>
          <cell r="I158">
            <v>0</v>
          </cell>
          <cell r="J158">
            <v>0</v>
          </cell>
          <cell r="K158">
            <v>1.020408163265306E-2</v>
          </cell>
          <cell r="L158">
            <v>0.98979591836734693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1</v>
          </cell>
          <cell r="T158" t="str">
            <v>-</v>
          </cell>
        </row>
        <row r="159">
          <cell r="G159" t="str">
            <v>Customer ServiceStrategy and ConservationL2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 t="str">
            <v>-</v>
          </cell>
        </row>
        <row r="160">
          <cell r="G160" t="str">
            <v>Customer ServiceStrategy and ConservationL3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 t="str">
            <v>-</v>
          </cell>
        </row>
        <row r="161">
          <cell r="G161" t="str">
            <v>Customer ServiceStrategy and ConservationL4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 t="str">
            <v>-</v>
          </cell>
        </row>
        <row r="162">
          <cell r="G162" t="str">
            <v>Customer ServiceStrategy and ConservationL5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 t="str">
            <v>-</v>
          </cell>
        </row>
        <row r="163">
          <cell r="G163" t="str">
            <v>Customer ServiceStrategy and ConservationL6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 t="str">
            <v>-</v>
          </cell>
        </row>
        <row r="164">
          <cell r="G164" t="str">
            <v>Customer ServiceStrategy and ConservationL7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 t="str">
            <v>-</v>
          </cell>
        </row>
        <row r="165">
          <cell r="G165" t="str">
            <v>Customer ServiceStrategy and ConservationL8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 t="str">
            <v>-</v>
          </cell>
        </row>
        <row r="166">
          <cell r="G166" t="str">
            <v>Customer ServiceStrategy and ConservationL9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 t="str">
            <v>-</v>
          </cell>
        </row>
        <row r="167">
          <cell r="G167" t="str">
            <v>Customer ServiceStrategy and ConservationL10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 t="str">
            <v>-</v>
          </cell>
        </row>
        <row r="168">
          <cell r="G168" t="str">
            <v>Customer ServiceStrategy and ConservationL11</v>
          </cell>
          <cell r="H168" t="str">
            <v>TOTAL</v>
          </cell>
          <cell r="I168">
            <v>0</v>
          </cell>
          <cell r="J168">
            <v>0</v>
          </cell>
          <cell r="K168">
            <v>1.020408163265306E-2</v>
          </cell>
          <cell r="L168">
            <v>0.98979591836734693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1</v>
          </cell>
          <cell r="T168" t="str">
            <v>OK</v>
          </cell>
        </row>
        <row r="170">
          <cell r="G170" t="str">
            <v>OperationsNetwork OperationsL1</v>
          </cell>
          <cell r="H170" t="str">
            <v>Time Study Results</v>
          </cell>
          <cell r="I170">
            <v>0</v>
          </cell>
          <cell r="J170">
            <v>0</v>
          </cell>
          <cell r="K170">
            <v>0.66287772336841255</v>
          </cell>
          <cell r="L170">
            <v>0.33712227663158756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1</v>
          </cell>
          <cell r="T170" t="str">
            <v>-</v>
          </cell>
        </row>
        <row r="171">
          <cell r="G171" t="str">
            <v>OperationsNetwork OperationsL2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 t="str">
            <v>-</v>
          </cell>
        </row>
        <row r="172">
          <cell r="G172" t="str">
            <v>OperationsNetwork OperationsL3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 t="str">
            <v>-</v>
          </cell>
        </row>
        <row r="173">
          <cell r="G173" t="str">
            <v>OperationsNetwork OperationsL4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 t="str">
            <v>-</v>
          </cell>
        </row>
        <row r="174">
          <cell r="G174" t="str">
            <v>OperationsNetwork OperationsL5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 t="str">
            <v>-</v>
          </cell>
        </row>
        <row r="175">
          <cell r="G175" t="str">
            <v>OperationsNetwork OperationsL6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 t="str">
            <v>-</v>
          </cell>
        </row>
        <row r="176">
          <cell r="G176" t="str">
            <v>OperationsNetwork OperationsL7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 t="str">
            <v>-</v>
          </cell>
        </row>
        <row r="177">
          <cell r="G177" t="str">
            <v>OperationsNetwork OperationsL8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 t="str">
            <v>-</v>
          </cell>
        </row>
        <row r="178">
          <cell r="G178" t="str">
            <v>OperationsNetwork OperationsL9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 t="str">
            <v>-</v>
          </cell>
        </row>
        <row r="179">
          <cell r="G179" t="str">
            <v>OperationsNetwork OperationsL10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 t="str">
            <v>-</v>
          </cell>
        </row>
        <row r="180">
          <cell r="G180" t="str">
            <v>OperationsNetwork OperationsL11</v>
          </cell>
          <cell r="H180" t="str">
            <v>TOTAL</v>
          </cell>
          <cell r="I180">
            <v>0</v>
          </cell>
          <cell r="J180">
            <v>0</v>
          </cell>
          <cell r="K180">
            <v>0.66287772336841255</v>
          </cell>
          <cell r="L180">
            <v>0.33712227663158756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</v>
          </cell>
          <cell r="T180" t="str">
            <v>OK</v>
          </cell>
        </row>
        <row r="182">
          <cell r="G182" t="str">
            <v>Customer ServiceCustomer Care ServicesL1</v>
          </cell>
          <cell r="H182" t="str">
            <v>Time Study Results</v>
          </cell>
          <cell r="I182">
            <v>0</v>
          </cell>
          <cell r="J182">
            <v>0</v>
          </cell>
          <cell r="K182">
            <v>6.6238732586724941E-2</v>
          </cell>
          <cell r="L182">
            <v>0.93376126741327503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</v>
          </cell>
          <cell r="T182" t="str">
            <v>-</v>
          </cell>
        </row>
        <row r="183">
          <cell r="G183" t="str">
            <v>Customer ServiceCustomer Care ServicesL2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 t="str">
            <v>-</v>
          </cell>
        </row>
        <row r="184">
          <cell r="G184" t="str">
            <v>Customer ServiceCustomer Care ServicesL3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 t="str">
            <v>-</v>
          </cell>
        </row>
        <row r="185">
          <cell r="G185" t="str">
            <v>Customer ServiceCustomer Care ServicesL4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 t="str">
            <v>-</v>
          </cell>
        </row>
        <row r="186">
          <cell r="G186" t="str">
            <v>Customer ServiceCustomer Care ServicesL5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 t="str">
            <v>-</v>
          </cell>
        </row>
        <row r="187">
          <cell r="G187" t="str">
            <v>Customer ServiceCustomer Care ServicesL6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 t="str">
            <v>-</v>
          </cell>
        </row>
        <row r="188">
          <cell r="G188" t="str">
            <v>Customer ServiceCustomer Care ServicesL7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 t="str">
            <v>-</v>
          </cell>
        </row>
        <row r="189">
          <cell r="G189" t="str">
            <v>Customer ServiceCustomer Care ServicesL8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 t="str">
            <v>-</v>
          </cell>
        </row>
        <row r="190">
          <cell r="G190" t="str">
            <v>Customer ServiceCustomer Care ServicesL9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 t="str">
            <v>-</v>
          </cell>
        </row>
        <row r="191">
          <cell r="G191" t="str">
            <v>Customer ServiceCustomer Care ServicesL10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 t="str">
            <v>-</v>
          </cell>
        </row>
        <row r="192">
          <cell r="G192" t="str">
            <v>Customer ServiceCustomer Care ServicesL11</v>
          </cell>
          <cell r="H192" t="str">
            <v>TOTAL</v>
          </cell>
          <cell r="I192">
            <v>0</v>
          </cell>
          <cell r="J192">
            <v>0</v>
          </cell>
          <cell r="K192">
            <v>6.6238732586724941E-2</v>
          </cell>
          <cell r="L192">
            <v>0.93376126741327503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1</v>
          </cell>
          <cell r="T192" t="str">
            <v>OK</v>
          </cell>
        </row>
        <row r="194">
          <cell r="G194" t="str">
            <v>Customer ServiceDistributed GenerationL1</v>
          </cell>
          <cell r="H194" t="str">
            <v>Time Study Results</v>
          </cell>
          <cell r="I194">
            <v>0</v>
          </cell>
          <cell r="J194">
            <v>0</v>
          </cell>
          <cell r="K194">
            <v>3.9799717550391578E-2</v>
          </cell>
          <cell r="L194">
            <v>0.96020028244960842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1</v>
          </cell>
          <cell r="T194" t="str">
            <v>-</v>
          </cell>
        </row>
        <row r="195">
          <cell r="G195" t="str">
            <v>Customer ServiceDistributed GenerationL2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 t="str">
            <v>-</v>
          </cell>
        </row>
        <row r="196">
          <cell r="G196" t="str">
            <v>Customer ServiceDistributed GenerationL3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 t="str">
            <v>-</v>
          </cell>
        </row>
        <row r="197">
          <cell r="G197" t="str">
            <v>Customer ServiceDistributed GenerationL4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 t="str">
            <v>-</v>
          </cell>
        </row>
        <row r="198">
          <cell r="G198" t="str">
            <v>Customer ServiceDistributed GenerationL5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 t="str">
            <v>-</v>
          </cell>
        </row>
        <row r="199">
          <cell r="G199" t="str">
            <v>Customer ServiceDistributed GenerationL6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 t="str">
            <v>-</v>
          </cell>
        </row>
        <row r="200">
          <cell r="G200" t="str">
            <v>Customer ServiceDistributed GenerationL7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 t="str">
            <v>-</v>
          </cell>
        </row>
        <row r="201">
          <cell r="G201" t="str">
            <v>Customer ServiceDistributed GenerationL8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 t="str">
            <v>-</v>
          </cell>
        </row>
        <row r="202">
          <cell r="G202" t="str">
            <v>Customer ServiceDistributed GenerationL9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 t="str">
            <v>-</v>
          </cell>
        </row>
        <row r="203">
          <cell r="G203" t="str">
            <v>Customer ServiceDistributed GenerationL10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 t="str">
            <v>-</v>
          </cell>
        </row>
        <row r="204">
          <cell r="G204" t="str">
            <v>Customer ServiceDistributed GenerationL11</v>
          </cell>
          <cell r="H204" t="str">
            <v>TOTAL</v>
          </cell>
          <cell r="I204">
            <v>0</v>
          </cell>
          <cell r="J204">
            <v>0</v>
          </cell>
          <cell r="K204">
            <v>3.9799717550391578E-2</v>
          </cell>
          <cell r="L204">
            <v>0.96020028244960842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1</v>
          </cell>
          <cell r="T204" t="str">
            <v>OK</v>
          </cell>
        </row>
        <row r="206">
          <cell r="G206" t="str">
            <v>Customer ServiceCustomer Business RelationsL1</v>
          </cell>
          <cell r="H206" t="str">
            <v>Time Study Results</v>
          </cell>
          <cell r="I206">
            <v>0</v>
          </cell>
          <cell r="J206">
            <v>0</v>
          </cell>
          <cell r="K206">
            <v>0.81448331977217259</v>
          </cell>
          <cell r="L206">
            <v>0.1855166802278275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1</v>
          </cell>
          <cell r="T206" t="str">
            <v>-</v>
          </cell>
        </row>
        <row r="207">
          <cell r="G207" t="str">
            <v>Customer ServiceCustomer Business RelationsL2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 t="str">
            <v>-</v>
          </cell>
        </row>
        <row r="208">
          <cell r="G208" t="str">
            <v>Customer ServiceCustomer Business RelationsL3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 t="str">
            <v>-</v>
          </cell>
        </row>
        <row r="209">
          <cell r="G209" t="str">
            <v>Customer ServiceCustomer Business RelationsL4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 t="str">
            <v>-</v>
          </cell>
        </row>
        <row r="210">
          <cell r="G210" t="str">
            <v>Customer ServiceCustomer Business RelationsL5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 t="str">
            <v>-</v>
          </cell>
        </row>
        <row r="211">
          <cell r="G211" t="str">
            <v>Customer ServiceCustomer Business RelationsL6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 t="str">
            <v>-</v>
          </cell>
        </row>
        <row r="212">
          <cell r="G212" t="str">
            <v>Customer ServiceCustomer Business RelationsL7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 t="str">
            <v>-</v>
          </cell>
        </row>
        <row r="213">
          <cell r="G213" t="str">
            <v>Customer ServiceCustomer Business RelationsL8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 t="str">
            <v>-</v>
          </cell>
        </row>
        <row r="214">
          <cell r="G214" t="str">
            <v>Customer ServiceCustomer Business RelationsL9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 t="str">
            <v>-</v>
          </cell>
        </row>
        <row r="215">
          <cell r="G215" t="str">
            <v>Customer ServiceCustomer Business RelationsL10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 t="str">
            <v>-</v>
          </cell>
        </row>
        <row r="216">
          <cell r="G216" t="str">
            <v>Customer ServiceCustomer Business RelationsL11</v>
          </cell>
          <cell r="H216" t="str">
            <v>TOTAL</v>
          </cell>
          <cell r="I216">
            <v>0</v>
          </cell>
          <cell r="J216">
            <v>0</v>
          </cell>
          <cell r="K216">
            <v>0.81448331977217259</v>
          </cell>
          <cell r="L216">
            <v>0.1855166802278275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1</v>
          </cell>
          <cell r="T216" t="str">
            <v>OK</v>
          </cell>
        </row>
        <row r="218">
          <cell r="G218" t="str">
            <v>Customer ServiceAccount Management DirectorL1</v>
          </cell>
          <cell r="H218" t="str">
            <v>Time Study Results</v>
          </cell>
          <cell r="I218">
            <v>0</v>
          </cell>
          <cell r="J218">
            <v>0</v>
          </cell>
          <cell r="K218">
            <v>0.156155661671881</v>
          </cell>
          <cell r="L218">
            <v>0.843844338328119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1</v>
          </cell>
          <cell r="T218" t="str">
            <v>-</v>
          </cell>
        </row>
        <row r="219">
          <cell r="G219" t="str">
            <v>Customer ServiceAccount Management DirectorL2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 t="str">
            <v>-</v>
          </cell>
        </row>
        <row r="220">
          <cell r="G220" t="str">
            <v>Customer ServiceAccount Management DirectorL3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 t="str">
            <v>-</v>
          </cell>
        </row>
        <row r="221">
          <cell r="G221" t="str">
            <v>Customer ServiceAccount Management DirectorL4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 t="str">
            <v>-</v>
          </cell>
        </row>
        <row r="222">
          <cell r="G222" t="str">
            <v>Customer ServiceAccount Management DirectorL5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 t="str">
            <v>-</v>
          </cell>
        </row>
        <row r="223">
          <cell r="G223" t="str">
            <v>Customer ServiceAccount Management DirectorL6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 t="str">
            <v>-</v>
          </cell>
        </row>
        <row r="224">
          <cell r="G224" t="str">
            <v>Customer ServiceAccount Management DirectorL7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 t="str">
            <v>-</v>
          </cell>
        </row>
        <row r="225">
          <cell r="G225" t="str">
            <v>Customer ServiceAccount Management DirectorL8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 t="str">
            <v>-</v>
          </cell>
        </row>
        <row r="226">
          <cell r="G226" t="str">
            <v>Customer ServiceAccount Management DirectorL9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 t="str">
            <v>-</v>
          </cell>
        </row>
        <row r="227">
          <cell r="G227" t="str">
            <v>Customer ServiceAccount Management DirectorL10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 t="str">
            <v>-</v>
          </cell>
        </row>
        <row r="228">
          <cell r="G228" t="str">
            <v>Customer ServiceAccount Management DirectorL11</v>
          </cell>
          <cell r="H228" t="str">
            <v>TOTAL</v>
          </cell>
          <cell r="I228">
            <v>0</v>
          </cell>
          <cell r="J228">
            <v>0</v>
          </cell>
          <cell r="K228">
            <v>0.156155661671881</v>
          </cell>
          <cell r="L228">
            <v>0.843844338328119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1</v>
          </cell>
          <cell r="T228" t="str">
            <v>OK</v>
          </cell>
        </row>
        <row r="230">
          <cell r="G230" t="str">
            <v>Customer ServiceTxDx SettlementsL1</v>
          </cell>
          <cell r="H230" t="str">
            <v>Time Study Results</v>
          </cell>
          <cell r="I230">
            <v>0</v>
          </cell>
          <cell r="J230">
            <v>0</v>
          </cell>
          <cell r="K230">
            <v>0.156155661671881</v>
          </cell>
          <cell r="L230">
            <v>0.843844338328119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</v>
          </cell>
          <cell r="T230" t="str">
            <v>-</v>
          </cell>
        </row>
        <row r="231">
          <cell r="G231" t="str">
            <v>Customer ServiceTxDx SettlementsL2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 t="str">
            <v>-</v>
          </cell>
        </row>
        <row r="232">
          <cell r="G232" t="str">
            <v>Customer ServiceTxDx SettlementsL3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 t="str">
            <v>-</v>
          </cell>
        </row>
        <row r="233">
          <cell r="G233" t="str">
            <v>Customer ServiceTxDx SettlementsL4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 t="str">
            <v>-</v>
          </cell>
        </row>
        <row r="234">
          <cell r="G234" t="str">
            <v>Customer ServiceTxDx SettlementsL5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 t="str">
            <v>-</v>
          </cell>
        </row>
        <row r="235">
          <cell r="G235" t="str">
            <v>Customer ServiceTxDx SettlementsL6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 t="str">
            <v>-</v>
          </cell>
        </row>
        <row r="236">
          <cell r="G236" t="str">
            <v>Customer ServiceTxDx SettlementsL7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 t="str">
            <v>-</v>
          </cell>
        </row>
        <row r="237">
          <cell r="G237" t="str">
            <v>Customer ServiceTxDx SettlementsL8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str">
            <v>-</v>
          </cell>
        </row>
        <row r="238">
          <cell r="G238" t="str">
            <v>Customer ServiceTxDx SettlementsL9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str">
            <v>-</v>
          </cell>
        </row>
        <row r="239">
          <cell r="G239" t="str">
            <v>Customer ServiceTxDx SettlementsL10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str">
            <v>-</v>
          </cell>
        </row>
        <row r="240">
          <cell r="G240" t="str">
            <v>Customer ServiceTxDx SettlementsL11</v>
          </cell>
          <cell r="H240" t="str">
            <v>TOTAL</v>
          </cell>
          <cell r="I240">
            <v>0</v>
          </cell>
          <cell r="J240">
            <v>0</v>
          </cell>
          <cell r="K240">
            <v>0.156155661671881</v>
          </cell>
          <cell r="L240">
            <v>0.843844338328119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1</v>
          </cell>
          <cell r="T240" t="str">
            <v>OK</v>
          </cell>
        </row>
        <row r="243">
          <cell r="G243" t="str">
            <v>Shared ServicesTreasuryL1</v>
          </cell>
          <cell r="H243" t="str">
            <v>Liquidity Management, Debt Issuance and Financial Risk Management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0.36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0.36</v>
          </cell>
          <cell r="T243" t="str">
            <v>-</v>
          </cell>
        </row>
        <row r="244">
          <cell r="G244" t="str">
            <v>Shared ServicesTreasuryL2</v>
          </cell>
          <cell r="H244" t="str">
            <v>Regulatory and Credit Rating Support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0.05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0.05</v>
          </cell>
          <cell r="T244" t="str">
            <v>-</v>
          </cell>
        </row>
        <row r="245">
          <cell r="G245" t="str">
            <v>Shared ServicesTreasuryL3</v>
          </cell>
          <cell r="H245" t="str">
            <v>Investor Relations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0.11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0.11</v>
          </cell>
          <cell r="T245" t="str">
            <v>-</v>
          </cell>
        </row>
        <row r="246">
          <cell r="G246" t="str">
            <v>Shared ServicesTreasuryL4</v>
          </cell>
          <cell r="H246" t="str">
            <v>Banking Operations and Account Management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0.21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0.21</v>
          </cell>
          <cell r="T246" t="str">
            <v>-</v>
          </cell>
        </row>
        <row r="247">
          <cell r="G247" t="str">
            <v>Shared ServicesTreasuryL5</v>
          </cell>
          <cell r="H247" t="str">
            <v>Insurance &amp; Risk Management- Purchasing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0.04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0.04</v>
          </cell>
          <cell r="T247" t="str">
            <v>-</v>
          </cell>
        </row>
        <row r="248">
          <cell r="G248" t="str">
            <v>Shared ServicesTreasuryL6</v>
          </cell>
          <cell r="H248" t="str">
            <v>Insurance- Claims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0.06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0.06</v>
          </cell>
          <cell r="T248" t="str">
            <v>-</v>
          </cell>
        </row>
        <row r="249">
          <cell r="G249" t="str">
            <v>Shared ServicesTreasuryL7</v>
          </cell>
          <cell r="H249" t="str">
            <v>Insurance- Support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0.05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0.05</v>
          </cell>
          <cell r="T249" t="str">
            <v>-</v>
          </cell>
        </row>
        <row r="250">
          <cell r="G250" t="str">
            <v>Shared ServicesTreasuryL8</v>
          </cell>
          <cell r="H250" t="str">
            <v>Enterprise Risk Management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0.12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0.12</v>
          </cell>
          <cell r="T250" t="str">
            <v>-</v>
          </cell>
        </row>
        <row r="251">
          <cell r="G251" t="str">
            <v>Shared ServicesTreasuryL9</v>
          </cell>
          <cell r="H251" t="str">
            <v>OTHER DEPARTMENT ACTIVITIES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 t="str">
            <v>-</v>
          </cell>
        </row>
        <row r="252">
          <cell r="G252" t="str">
            <v>Shared ServicesTreasuryL10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 t="str">
            <v>-</v>
          </cell>
        </row>
        <row r="253">
          <cell r="G253" t="str">
            <v>Shared ServicesTreasuryL11</v>
          </cell>
          <cell r="H253" t="str">
            <v>TOTAL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</v>
          </cell>
          <cell r="T253" t="str">
            <v>OK</v>
          </cell>
        </row>
        <row r="255">
          <cell r="G255" t="str">
            <v>Shared ServicesCorporate ControllerL1</v>
          </cell>
          <cell r="H255" t="str">
            <v>Accting policies; External reports; External audit / review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6.2687001114827196E-2</v>
          </cell>
          <cell r="N255">
            <v>1.7670754366406539E-4</v>
          </cell>
          <cell r="O255">
            <v>9.2771460423634342E-4</v>
          </cell>
          <cell r="P255">
            <v>1.1927759197324413E-3</v>
          </cell>
          <cell r="Q255">
            <v>1.2811296915644741E-3</v>
          </cell>
          <cell r="R255">
            <v>0</v>
          </cell>
          <cell r="S255">
            <v>6.6265328874024518E-2</v>
          </cell>
          <cell r="T255" t="str">
            <v>-</v>
          </cell>
        </row>
        <row r="256">
          <cell r="G256" t="str">
            <v>Shared ServicesCorporate ControllerL2</v>
          </cell>
          <cell r="H256" t="str">
            <v>Business Plan (incl. Financial Modeling &amp; Analysis); Internal reports; Year-end projections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4.2948717948717947E-3</v>
          </cell>
          <cell r="N256">
            <v>0</v>
          </cell>
          <cell r="O256">
            <v>6.4102564102564103E-5</v>
          </cell>
          <cell r="P256">
            <v>6.4102564102564103E-5</v>
          </cell>
          <cell r="Q256">
            <v>6.4102564102564103E-5</v>
          </cell>
          <cell r="R256">
            <v>0</v>
          </cell>
          <cell r="S256">
            <v>4.4871794871794869E-3</v>
          </cell>
          <cell r="T256" t="str">
            <v>-</v>
          </cell>
        </row>
        <row r="257">
          <cell r="G257" t="str">
            <v>Shared ServicesCorporate ControllerL3</v>
          </cell>
          <cell r="H257" t="str">
            <v>Regulatory Finance Activities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3.8461538461538468E-3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3.8461538461538468E-3</v>
          </cell>
          <cell r="T257" t="str">
            <v>-</v>
          </cell>
        </row>
        <row r="258">
          <cell r="G258" t="str">
            <v>Shared ServicesCorporate ControllerL4</v>
          </cell>
          <cell r="H258" t="str">
            <v>Manage Inergi- General and Inergi- Finance contract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8.2831661092530647E-3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8.2831661092530647E-3</v>
          </cell>
          <cell r="T258" t="str">
            <v>-</v>
          </cell>
        </row>
        <row r="259">
          <cell r="G259" t="str">
            <v>Shared ServicesCorporate ControllerL5</v>
          </cell>
          <cell r="H259" t="str">
            <v>Revenue analysis and reporting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2.4849498327759196E-2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2.4849498327759196E-2</v>
          </cell>
          <cell r="T259" t="str">
            <v>-</v>
          </cell>
        </row>
        <row r="260">
          <cell r="G260" t="str">
            <v>Shared ServicesCorporate ControllerL6</v>
          </cell>
          <cell r="H260" t="str">
            <v>Corporate accounting and Monitor and support Financial systems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5.6151147098515528E-2</v>
          </cell>
          <cell r="N260">
            <v>0</v>
          </cell>
          <cell r="O260">
            <v>5.3404623599131638E-4</v>
          </cell>
          <cell r="P260">
            <v>7.6292319427330902E-4</v>
          </cell>
          <cell r="Q260">
            <v>5.3404623599131638E-4</v>
          </cell>
          <cell r="R260">
            <v>0</v>
          </cell>
          <cell r="S260">
            <v>5.7982162764771465E-2</v>
          </cell>
          <cell r="T260" t="str">
            <v>-</v>
          </cell>
        </row>
        <row r="261">
          <cell r="G261" t="str">
            <v>Shared ServicesCorporate ControllerL7</v>
          </cell>
          <cell r="H261" t="str">
            <v>Internal Controls/ Bill 198 and Compliance- New projects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4.530254695137638E-2</v>
          </cell>
          <cell r="N261">
            <v>0</v>
          </cell>
          <cell r="O261">
            <v>9.5574993568304592E-5</v>
          </cell>
          <cell r="P261">
            <v>9.5574993568304592E-5</v>
          </cell>
          <cell r="Q261">
            <v>6.3716662378869728E-5</v>
          </cell>
          <cell r="R261">
            <v>0</v>
          </cell>
          <cell r="S261">
            <v>4.5557413600891862E-2</v>
          </cell>
          <cell r="T261" t="str">
            <v>-</v>
          </cell>
        </row>
        <row r="262">
          <cell r="G262" t="str">
            <v>Shared ServicesCorporate ControllerL8</v>
          </cell>
          <cell r="H262" t="str">
            <v>Internal Controls/ Bill 198 and Compliance- Sustainment / ongoing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4.530254695137638E-2</v>
          </cell>
          <cell r="N262">
            <v>0</v>
          </cell>
          <cell r="O262">
            <v>9.5574993568304592E-5</v>
          </cell>
          <cell r="P262">
            <v>9.5574993568304592E-5</v>
          </cell>
          <cell r="Q262">
            <v>6.3716662378869728E-5</v>
          </cell>
          <cell r="R262">
            <v>0</v>
          </cell>
          <cell r="S262">
            <v>4.5557413600891862E-2</v>
          </cell>
          <cell r="T262" t="str">
            <v>-</v>
          </cell>
        </row>
        <row r="263">
          <cell r="G263" t="str">
            <v>Shared ServicesCorporate ControllerL9</v>
          </cell>
          <cell r="H263" t="str">
            <v>Operational Acct &amp; LOB Support</v>
          </cell>
          <cell r="I263">
            <v>0</v>
          </cell>
          <cell r="J263">
            <v>0</v>
          </cell>
          <cell r="K263">
            <v>0.16880754442245122</v>
          </cell>
          <cell r="L263">
            <v>6.312110663663463E-2</v>
          </cell>
          <cell r="M263">
            <v>1.6566332218506129E-2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0.24849498327759195</v>
          </cell>
          <cell r="T263" t="str">
            <v>-</v>
          </cell>
        </row>
        <row r="264">
          <cell r="G264" t="str">
            <v>Shared ServicesCorporate ControllerL10</v>
          </cell>
          <cell r="H264" t="str">
            <v>Payroll/TRC (BASC)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8.8287125667935243E-2</v>
          </cell>
          <cell r="N264">
            <v>9.4256717794948691E-4</v>
          </cell>
          <cell r="O264">
            <v>9.4256717794948691E-4</v>
          </cell>
          <cell r="P264">
            <v>0</v>
          </cell>
          <cell r="Q264">
            <v>9.4256717794948691E-4</v>
          </cell>
          <cell r="R264">
            <v>0</v>
          </cell>
          <cell r="S264">
            <v>9.1114827201783724E-2</v>
          </cell>
          <cell r="T264" t="str">
            <v>-</v>
          </cell>
        </row>
        <row r="265">
          <cell r="G265" t="str">
            <v>Shared ServicesCorporate ControllerL11</v>
          </cell>
          <cell r="H265" t="str">
            <v>IFRS/US GAAP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7.0406911928651049E-3</v>
          </cell>
          <cell r="N265">
            <v>0</v>
          </cell>
          <cell r="O265">
            <v>8.2831661092530649E-4</v>
          </cell>
          <cell r="P265">
            <v>0</v>
          </cell>
          <cell r="Q265">
            <v>4.1415830546265325E-4</v>
          </cell>
          <cell r="R265">
            <v>0</v>
          </cell>
          <cell r="S265">
            <v>8.2831661092530647E-3</v>
          </cell>
          <cell r="T265" t="str">
            <v>-</v>
          </cell>
        </row>
        <row r="266">
          <cell r="G266" t="str">
            <v>Shared ServicesCorporate ControllerL12</v>
          </cell>
          <cell r="H266" t="str">
            <v>SAP Process / Reporting Improvements</v>
          </cell>
          <cell r="I266">
            <v>0</v>
          </cell>
          <cell r="J266">
            <v>0</v>
          </cell>
          <cell r="K266">
            <v>9.7051282051282065E-3</v>
          </cell>
          <cell r="L266">
            <v>2.7820512820512823E-3</v>
          </cell>
          <cell r="M266">
            <v>1.6153846153846153E-3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1.4102564102564105E-2</v>
          </cell>
          <cell r="T266" t="str">
            <v>-</v>
          </cell>
        </row>
        <row r="267">
          <cell r="G267" t="str">
            <v>Shared ServicesCorporate ControllerL13</v>
          </cell>
          <cell r="H267" t="str">
            <v>Business Process Improvements</v>
          </cell>
          <cell r="I267">
            <v>0</v>
          </cell>
          <cell r="J267">
            <v>0</v>
          </cell>
          <cell r="K267">
            <v>1.5512820512820512E-2</v>
          </cell>
          <cell r="L267">
            <v>6.9743589743589745E-3</v>
          </cell>
          <cell r="M267">
            <v>2.5128205128205129E-3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2.5000000000000001E-2</v>
          </cell>
          <cell r="T267" t="str">
            <v>-</v>
          </cell>
        </row>
        <row r="268">
          <cell r="G268" t="str">
            <v>Shared ServicesCorporate ControllerL14</v>
          </cell>
          <cell r="H268" t="str">
            <v>Corporate Card Charge (BASC)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9.4428093645484934E-2</v>
          </cell>
          <cell r="N268">
            <v>1.9879598662207358E-3</v>
          </cell>
          <cell r="O268">
            <v>2.9819397993311033E-3</v>
          </cell>
          <cell r="P268">
            <v>0</v>
          </cell>
          <cell r="Q268">
            <v>0</v>
          </cell>
          <cell r="R268">
            <v>0</v>
          </cell>
          <cell r="S268">
            <v>9.939799331103677E-2</v>
          </cell>
          <cell r="T268" t="str">
            <v>-</v>
          </cell>
        </row>
        <row r="269">
          <cell r="G269" t="str">
            <v>Shared ServicesCorporate ControllerL15</v>
          </cell>
          <cell r="H269" t="str">
            <v>Performance Reporting</v>
          </cell>
          <cell r="I269">
            <v>0</v>
          </cell>
          <cell r="J269">
            <v>0</v>
          </cell>
          <cell r="K269">
            <v>3.3885679537853451E-2</v>
          </cell>
          <cell r="L269">
            <v>2.033140772271207E-2</v>
          </cell>
          <cell r="M269">
            <v>2.033140772271207E-2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7.4548494983277591E-2</v>
          </cell>
          <cell r="T269" t="str">
            <v>-</v>
          </cell>
        </row>
        <row r="270">
          <cell r="G270" t="str">
            <v>Shared ServicesCorporate ControllerL16</v>
          </cell>
          <cell r="H270" t="str">
            <v>Work Management Reporting</v>
          </cell>
          <cell r="I270">
            <v>0</v>
          </cell>
          <cell r="J270">
            <v>0</v>
          </cell>
          <cell r="K270">
            <v>4.9698996655518392E-2</v>
          </cell>
          <cell r="L270">
            <v>4.9698996655518392E-2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9.9397993311036784E-2</v>
          </cell>
          <cell r="T270" t="str">
            <v>-</v>
          </cell>
        </row>
        <row r="271">
          <cell r="G271" t="str">
            <v>Shared ServicesCorporate ControllerL17</v>
          </cell>
          <cell r="H271" t="str">
            <v>Project Accounting/Project Analyst</v>
          </cell>
          <cell r="I271">
            <v>0</v>
          </cell>
          <cell r="J271">
            <v>0</v>
          </cell>
          <cell r="K271">
            <v>7.8690078037904121E-2</v>
          </cell>
          <cell r="L271">
            <v>4.1415830546265324E-3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8.2831661092530651E-2</v>
          </cell>
          <cell r="T271" t="str">
            <v>-</v>
          </cell>
        </row>
        <row r="272">
          <cell r="G272" t="str">
            <v>Shared ServicesCorporate ControllerL18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 t="str">
            <v>-</v>
          </cell>
        </row>
        <row r="273">
          <cell r="G273" t="str">
            <v>Shared ServicesCorporate ControllerL19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 t="str">
            <v>-</v>
          </cell>
        </row>
        <row r="274">
          <cell r="G274" t="str">
            <v>Shared ServicesCorporate ControllerL20</v>
          </cell>
          <cell r="H274" t="str">
            <v>OTHER DEPARTMENT ACTIVITIES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 t="str">
            <v>-</v>
          </cell>
        </row>
        <row r="275">
          <cell r="G275" t="str">
            <v>Shared ServicesCorporate ControllerL21</v>
          </cell>
          <cell r="H275" t="str">
            <v>TOTAL</v>
          </cell>
          <cell r="I275">
            <v>0</v>
          </cell>
          <cell r="J275">
            <v>0</v>
          </cell>
          <cell r="K275">
            <v>0.35630024737167593</v>
          </cell>
          <cell r="L275">
            <v>0.14704950432590186</v>
          </cell>
          <cell r="M275">
            <v>0.48149878776984201</v>
          </cell>
          <cell r="N275">
            <v>3.1072345878342881E-3</v>
          </cell>
          <cell r="O275">
            <v>6.4698369796727297E-3</v>
          </cell>
          <cell r="P275">
            <v>2.2109516652449234E-3</v>
          </cell>
          <cell r="Q275">
            <v>3.3634372998282342E-3</v>
          </cell>
          <cell r="R275">
            <v>0</v>
          </cell>
          <cell r="S275">
            <v>1</v>
          </cell>
          <cell r="T275" t="str">
            <v>OK</v>
          </cell>
        </row>
        <row r="277">
          <cell r="G277" t="str">
            <v>Shared ServicesTaxationL1</v>
          </cell>
          <cell r="H277" t="str">
            <v>Compliance activities including tax filings and audits</v>
          </cell>
          <cell r="I277">
            <v>0</v>
          </cell>
          <cell r="J277">
            <v>0</v>
          </cell>
          <cell r="K277">
            <v>0.01</v>
          </cell>
          <cell r="L277">
            <v>5.0000000000000001E-3</v>
          </cell>
          <cell r="M277">
            <v>0.25</v>
          </cell>
          <cell r="N277">
            <v>2.64E-2</v>
          </cell>
          <cell r="O277">
            <v>2.1999999999999999E-2</v>
          </cell>
          <cell r="P277">
            <v>2.2499999999999996E-2</v>
          </cell>
          <cell r="Q277">
            <v>2.0428571428571431E-2</v>
          </cell>
          <cell r="R277">
            <v>1.46E-2</v>
          </cell>
          <cell r="S277">
            <v>0.37092857142857144</v>
          </cell>
          <cell r="T277" t="str">
            <v>-</v>
          </cell>
        </row>
        <row r="278">
          <cell r="G278" t="str">
            <v>Shared ServicesTaxationL2</v>
          </cell>
          <cell r="H278" t="str">
            <v>Tax Planning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0.18000000000000002</v>
          </cell>
          <cell r="N278">
            <v>0.03</v>
          </cell>
          <cell r="O278">
            <v>0.02</v>
          </cell>
          <cell r="P278">
            <v>0</v>
          </cell>
          <cell r="Q278">
            <v>0</v>
          </cell>
          <cell r="R278">
            <v>1E-3</v>
          </cell>
          <cell r="S278">
            <v>0.23100000000000001</v>
          </cell>
          <cell r="T278" t="str">
            <v>-</v>
          </cell>
        </row>
        <row r="279">
          <cell r="G279" t="str">
            <v>Shared ServicesTaxationL3</v>
          </cell>
          <cell r="H279" t="str">
            <v>Support Debt issuance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1.4999999999999999E-2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1.4999999999999999E-2</v>
          </cell>
          <cell r="T279" t="str">
            <v>-</v>
          </cell>
        </row>
        <row r="280">
          <cell r="G280" t="str">
            <v>Shared ServicesTaxationL4</v>
          </cell>
          <cell r="H280" t="str">
            <v>Special Projects</v>
          </cell>
          <cell r="I280">
            <v>0</v>
          </cell>
          <cell r="J280">
            <v>0</v>
          </cell>
          <cell r="K280">
            <v>4.99E-2</v>
          </cell>
          <cell r="L280">
            <v>0.05</v>
          </cell>
          <cell r="M280">
            <v>2.18E-2</v>
          </cell>
          <cell r="N280">
            <v>0.01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0.13170000000000001</v>
          </cell>
          <cell r="T280" t="str">
            <v>-</v>
          </cell>
        </row>
        <row r="281">
          <cell r="G281" t="str">
            <v>Shared ServicesTaxationL5</v>
          </cell>
          <cell r="H281" t="str">
            <v>Support regulatory filings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1.4999999999999999E-2</v>
          </cell>
          <cell r="N281">
            <v>0</v>
          </cell>
          <cell r="O281">
            <v>0</v>
          </cell>
          <cell r="P281">
            <v>1.0714285714285715E-3</v>
          </cell>
          <cell r="Q281">
            <v>0</v>
          </cell>
          <cell r="R281">
            <v>0</v>
          </cell>
          <cell r="S281">
            <v>1.607142857142857E-2</v>
          </cell>
          <cell r="T281" t="str">
            <v>-</v>
          </cell>
        </row>
        <row r="282">
          <cell r="G282" t="str">
            <v>Shared ServicesTaxationL6</v>
          </cell>
          <cell r="H282" t="str">
            <v>Support Construction activities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 t="str">
            <v>-</v>
          </cell>
        </row>
        <row r="283">
          <cell r="G283" t="str">
            <v>Shared ServicesTaxationL7</v>
          </cell>
          <cell r="H283" t="str">
            <v>Support SAP Implementation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 t="str">
            <v>-</v>
          </cell>
        </row>
        <row r="284">
          <cell r="G284" t="str">
            <v>Shared ServicesTaxationL8</v>
          </cell>
          <cell r="H284" t="str">
            <v>Support Transition to IFRS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 t="str">
            <v>-</v>
          </cell>
        </row>
        <row r="285">
          <cell r="G285" t="str">
            <v>Shared ServicesTaxationL9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 t="str">
            <v>-</v>
          </cell>
        </row>
        <row r="286">
          <cell r="G286" t="str">
            <v>Shared ServicesTaxationL10</v>
          </cell>
          <cell r="H286" t="str">
            <v>OTHER DEPARTMENT ACTIVITIES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0.17599999999999999</v>
          </cell>
          <cell r="N286">
            <v>5.9299999999999999E-2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0.23529999999999998</v>
          </cell>
          <cell r="T286" t="str">
            <v>-</v>
          </cell>
        </row>
        <row r="287">
          <cell r="G287" t="str">
            <v>Shared ServicesTaxationL11</v>
          </cell>
          <cell r="H287" t="str">
            <v>TOTAL</v>
          </cell>
          <cell r="I287">
            <v>0</v>
          </cell>
          <cell r="J287">
            <v>0</v>
          </cell>
          <cell r="K287">
            <v>5.9900000000000002E-2</v>
          </cell>
          <cell r="L287">
            <v>5.5E-2</v>
          </cell>
          <cell r="M287">
            <v>0.64280000000000004</v>
          </cell>
          <cell r="N287">
            <v>0.14069999999999999</v>
          </cell>
          <cell r="O287">
            <v>4.1999999999999996E-2</v>
          </cell>
          <cell r="P287">
            <v>2.3571428571428566E-2</v>
          </cell>
          <cell r="Q287">
            <v>2.0428571428571431E-2</v>
          </cell>
          <cell r="R287">
            <v>1.5599999999999999E-2</v>
          </cell>
          <cell r="S287">
            <v>1.0000000000000002</v>
          </cell>
          <cell r="T287" t="str">
            <v>OK</v>
          </cell>
        </row>
        <row r="289">
          <cell r="G289" t="str">
            <v>People &amp; CulturePeople and CultureL1</v>
          </cell>
          <cell r="H289" t="str">
            <v>Administer Compensation &amp; Benefits Programs</v>
          </cell>
          <cell r="I289" t="str">
            <v>Headcount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8.14E-2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8.14E-2</v>
          </cell>
          <cell r="T289" t="str">
            <v>-</v>
          </cell>
        </row>
        <row r="290">
          <cell r="G290" t="str">
            <v>People &amp; CulturePeople and CultureL2</v>
          </cell>
          <cell r="H290" t="str">
            <v>Decision Support</v>
          </cell>
          <cell r="I290" t="str">
            <v>Headcount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6.9800000000000001E-2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6.9800000000000001E-2</v>
          </cell>
          <cell r="T290" t="str">
            <v>-</v>
          </cell>
        </row>
        <row r="291">
          <cell r="G291" t="str">
            <v>People &amp; CulturePeople and CultureL3</v>
          </cell>
          <cell r="H291" t="str">
            <v>Talent Management:  Hiring, Succession, Management Development Programs, Executive Coaching &amp; High Potential Employee Assessments</v>
          </cell>
          <cell r="I291" t="str">
            <v>Headcount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0.1163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0.1163</v>
          </cell>
          <cell r="T291" t="str">
            <v>-</v>
          </cell>
        </row>
        <row r="292">
          <cell r="G292" t="str">
            <v>People &amp; CulturePeople and CultureL4</v>
          </cell>
          <cell r="H292" t="str">
            <v>Recruitment Solutions and Diversity:  Diversity Programs, Grad Program, Student/Co-op Program, LOB Resourcing</v>
          </cell>
          <cell r="I292" t="str">
            <v>Headcount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0.186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0.186</v>
          </cell>
          <cell r="T292" t="str">
            <v>-</v>
          </cell>
        </row>
        <row r="293">
          <cell r="G293" t="str">
            <v>People &amp; CulturePeople and CultureL5</v>
          </cell>
          <cell r="H293" t="str">
            <v>Administer Pension Plan</v>
          </cell>
          <cell r="I293" t="str">
            <v>Headcount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0.1047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0.1047</v>
          </cell>
          <cell r="T293" t="str">
            <v>-</v>
          </cell>
        </row>
        <row r="294">
          <cell r="G294" t="str">
            <v>People &amp; CulturePeople and CultureL6</v>
          </cell>
          <cell r="H294" t="str">
            <v>SAP Master Data Administration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2.3300000000000001E-2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2.3300000000000001E-2</v>
          </cell>
          <cell r="T294" t="str">
            <v>-</v>
          </cell>
        </row>
        <row r="295">
          <cell r="G295" t="str">
            <v>People &amp; CulturePeople and CultureL7</v>
          </cell>
          <cell r="H295" t="str">
            <v>Consulting support to LOBs and corporate functions</v>
          </cell>
          <cell r="I295" t="str">
            <v>Headcount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0.32550000000000001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0.32550000000000001</v>
          </cell>
          <cell r="T295" t="str">
            <v>-</v>
          </cell>
        </row>
        <row r="296">
          <cell r="G296" t="str">
            <v>People &amp; CulturePeople and CultureL8</v>
          </cell>
          <cell r="H296" t="str">
            <v>VP Human Resources</v>
          </cell>
          <cell r="I296" t="str">
            <v>HR Dept Internal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9.2999999999999999E-2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9.2999999999999999E-2</v>
          </cell>
          <cell r="T296" t="str">
            <v>-</v>
          </cell>
        </row>
        <row r="297">
          <cell r="G297" t="str">
            <v>People &amp; CulturePeople and CultureL9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 t="str">
            <v>-</v>
          </cell>
        </row>
        <row r="298">
          <cell r="G298" t="str">
            <v>People &amp; CulturePeople and CultureL10</v>
          </cell>
          <cell r="H298" t="str">
            <v>OTHER DEPARTMENT ACTIVITIES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 t="str">
            <v>-</v>
          </cell>
        </row>
        <row r="299">
          <cell r="G299" t="str">
            <v>People &amp; CulturePeople and CultureL11</v>
          </cell>
          <cell r="H299" t="str">
            <v>TOTAL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1</v>
          </cell>
          <cell r="T299" t="str">
            <v>OK</v>
          </cell>
        </row>
        <row r="301">
          <cell r="G301" t="str">
            <v>OperationsLabour RelationsL1</v>
          </cell>
          <cell r="H301" t="str">
            <v>Advice, guidance and training to LOBs under the Collective Agreements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0.4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0.4</v>
          </cell>
          <cell r="T301" t="str">
            <v>-</v>
          </cell>
        </row>
        <row r="302">
          <cell r="G302" t="str">
            <v>OperationsLabour RelationsL2</v>
          </cell>
          <cell r="H302" t="str">
            <v>Negotiate with Bargaining Units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0.1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0.1</v>
          </cell>
          <cell r="T302" t="str">
            <v>-</v>
          </cell>
        </row>
        <row r="303">
          <cell r="G303" t="str">
            <v>OperationsLabour RelationsL3</v>
          </cell>
          <cell r="H303" t="str">
            <v>Participate in grievance and arbitration filings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0.3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0.3</v>
          </cell>
          <cell r="T303" t="str">
            <v>-</v>
          </cell>
        </row>
        <row r="304">
          <cell r="G304" t="str">
            <v>OperationsLabour RelationsL4</v>
          </cell>
          <cell r="H304" t="str">
            <v>Participate in OLRB hearings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0.15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0.15</v>
          </cell>
          <cell r="T304" t="str">
            <v>-</v>
          </cell>
        </row>
        <row r="305">
          <cell r="G305" t="str">
            <v>OperationsLabour RelationsL5</v>
          </cell>
          <cell r="H305" t="str">
            <v>Manage WFA Department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0.05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0.05</v>
          </cell>
          <cell r="T305" t="str">
            <v>-</v>
          </cell>
        </row>
        <row r="306">
          <cell r="G306" t="str">
            <v>OperationsLabour RelationsL6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 t="str">
            <v>-</v>
          </cell>
        </row>
        <row r="307">
          <cell r="G307" t="str">
            <v>OperationsLabour RelationsL7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 t="str">
            <v>-</v>
          </cell>
        </row>
        <row r="308">
          <cell r="G308" t="str">
            <v>OperationsLabour RelationsL8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 t="str">
            <v>-</v>
          </cell>
        </row>
        <row r="309">
          <cell r="G309" t="str">
            <v>OperationsLabour RelationsL9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 t="str">
            <v>-</v>
          </cell>
        </row>
        <row r="310">
          <cell r="G310" t="str">
            <v>OperationsLabour RelationsL10</v>
          </cell>
          <cell r="H310" t="str">
            <v>OTHER DEPARTMENT ACTIVITIES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 t="str">
            <v>-</v>
          </cell>
        </row>
        <row r="311">
          <cell r="G311" t="str">
            <v>OperationsLabour RelationsL11</v>
          </cell>
          <cell r="H311" t="str">
            <v>TOTAL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1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1</v>
          </cell>
          <cell r="T311" t="str">
            <v>OK</v>
          </cell>
        </row>
        <row r="313">
          <cell r="G313" t="str">
            <v>Shared ServicesRegulatory AffairsL1</v>
          </cell>
          <cell r="H313" t="str">
            <v>Major Projects and Partnerships</v>
          </cell>
          <cell r="I313">
            <v>0</v>
          </cell>
          <cell r="J313">
            <v>0</v>
          </cell>
          <cell r="K313">
            <v>7.8749999999999987E-2</v>
          </cell>
          <cell r="L313">
            <v>1.188E-2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1.0070000000000001E-2</v>
          </cell>
          <cell r="S313">
            <v>0.10069999999999998</v>
          </cell>
          <cell r="T313" t="str">
            <v>-</v>
          </cell>
        </row>
        <row r="314">
          <cell r="G314" t="str">
            <v>Shared ServicesRegulatory AffairsL2</v>
          </cell>
          <cell r="H314" t="str">
            <v>Compliance</v>
          </cell>
          <cell r="I314">
            <v>0</v>
          </cell>
          <cell r="J314">
            <v>0</v>
          </cell>
          <cell r="K314">
            <v>6.1199999999999997E-2</v>
          </cell>
          <cell r="L314">
            <v>3.5999999999999997E-2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5.0000000000000001E-3</v>
          </cell>
          <cell r="R314">
            <v>0</v>
          </cell>
          <cell r="S314">
            <v>0.1022</v>
          </cell>
          <cell r="T314" t="str">
            <v>-</v>
          </cell>
        </row>
        <row r="315">
          <cell r="G315" t="str">
            <v>Shared ServicesRegulatory AffairsL3</v>
          </cell>
          <cell r="H315" t="str">
            <v>Regulatory Policy and Support</v>
          </cell>
          <cell r="I315">
            <v>0</v>
          </cell>
          <cell r="J315">
            <v>0</v>
          </cell>
          <cell r="K315">
            <v>0.30309999999999998</v>
          </cell>
          <cell r="L315">
            <v>0.2011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3.0000000000000001E-3</v>
          </cell>
          <cell r="R315">
            <v>0</v>
          </cell>
          <cell r="S315">
            <v>0.50719999999999998</v>
          </cell>
          <cell r="T315" t="str">
            <v>-</v>
          </cell>
        </row>
        <row r="316">
          <cell r="G316" t="str">
            <v>Shared ServicesRegulatory AffairsL4</v>
          </cell>
          <cell r="H316" t="str">
            <v>Major Applications</v>
          </cell>
          <cell r="I316">
            <v>0</v>
          </cell>
          <cell r="J316">
            <v>0</v>
          </cell>
          <cell r="K316">
            <v>0.11700000000000001</v>
          </cell>
          <cell r="L316">
            <v>8.4870000000000001E-2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6.0000000000000001E-3</v>
          </cell>
          <cell r="R316">
            <v>2.2429999999999999E-2</v>
          </cell>
          <cell r="S316">
            <v>0.2303</v>
          </cell>
          <cell r="T316" t="str">
            <v>-</v>
          </cell>
        </row>
        <row r="317">
          <cell r="G317" t="str">
            <v>Shared ServicesRegulatory AffairsL5</v>
          </cell>
          <cell r="H317" t="str">
            <v>VP</v>
          </cell>
          <cell r="I317">
            <v>0</v>
          </cell>
          <cell r="J317">
            <v>0</v>
          </cell>
          <cell r="K317">
            <v>2.6200000000000001E-2</v>
          </cell>
          <cell r="L317">
            <v>2.9399999999999999E-2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4.0000000000000001E-3</v>
          </cell>
          <cell r="R317">
            <v>0</v>
          </cell>
          <cell r="S317">
            <v>5.96E-2</v>
          </cell>
          <cell r="T317" t="str">
            <v>-</v>
          </cell>
        </row>
        <row r="318">
          <cell r="G318" t="str">
            <v>Shared ServicesRegulatory AffairsL6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 t="str">
            <v>-</v>
          </cell>
        </row>
        <row r="319">
          <cell r="G319" t="str">
            <v>Shared ServicesRegulatory AffairsL7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 t="str">
            <v>-</v>
          </cell>
        </row>
        <row r="320">
          <cell r="G320" t="str">
            <v>Shared ServicesRegulatory AffairsL8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 t="str">
            <v>-</v>
          </cell>
        </row>
        <row r="321">
          <cell r="G321" t="str">
            <v>Shared ServicesRegulatory AffairsL9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 t="str">
            <v>-</v>
          </cell>
        </row>
        <row r="322">
          <cell r="G322" t="str">
            <v>Shared ServicesRegulatory AffairsL10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 t="str">
            <v>-</v>
          </cell>
        </row>
        <row r="323">
          <cell r="G323" t="str">
            <v>Shared ServicesRegulatory AffairsL11</v>
          </cell>
          <cell r="H323" t="str">
            <v>TOTAL</v>
          </cell>
          <cell r="I323">
            <v>0</v>
          </cell>
          <cell r="J323">
            <v>0</v>
          </cell>
          <cell r="K323">
            <v>0.58624999999999994</v>
          </cell>
          <cell r="L323">
            <v>0.36324999999999996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1.8000000000000002E-2</v>
          </cell>
          <cell r="R323">
            <v>3.2500000000000001E-2</v>
          </cell>
          <cell r="S323">
            <v>0.99999999999999989</v>
          </cell>
          <cell r="T323" t="str">
            <v>OK</v>
          </cell>
        </row>
        <row r="325">
          <cell r="G325" t="str">
            <v>Shared ServicesBP&amp;DSL1</v>
          </cell>
          <cell r="H325" t="str">
            <v>Business Planning and Other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0.56795163445053898</v>
          </cell>
          <cell r="N325">
            <v>0</v>
          </cell>
          <cell r="O325">
            <v>1.2084077328734873E-2</v>
          </cell>
          <cell r="P325">
            <v>1.2084077328734873E-2</v>
          </cell>
          <cell r="Q325">
            <v>1.2084077328734873E-2</v>
          </cell>
          <cell r="R325">
            <v>0</v>
          </cell>
          <cell r="S325">
            <v>0.60420386643674351</v>
          </cell>
          <cell r="T325" t="str">
            <v>-</v>
          </cell>
        </row>
        <row r="326">
          <cell r="G326" t="str">
            <v>Shared ServicesBP&amp;DSL2</v>
          </cell>
          <cell r="H326" t="str">
            <v>Regulatory Finance - Major Rate Apps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 t="str">
            <v>-</v>
          </cell>
        </row>
        <row r="327">
          <cell r="G327" t="str">
            <v>Shared ServicesBP&amp;DSL3</v>
          </cell>
          <cell r="H327" t="str">
            <v>Regulatory Finance - Monthly Reporting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 t="str">
            <v>-</v>
          </cell>
        </row>
        <row r="328">
          <cell r="G328" t="str">
            <v>Shared ServicesBP&amp;DSL4</v>
          </cell>
          <cell r="H328" t="str">
            <v>Decision Support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0.27971268855896397</v>
          </cell>
          <cell r="N328">
            <v>0</v>
          </cell>
          <cell r="O328">
            <v>7.1721202194606152E-3</v>
          </cell>
          <cell r="P328">
            <v>0</v>
          </cell>
          <cell r="Q328">
            <v>0</v>
          </cell>
          <cell r="R328">
            <v>0</v>
          </cell>
          <cell r="S328">
            <v>0.28688480877842459</v>
          </cell>
          <cell r="T328" t="str">
            <v>-</v>
          </cell>
        </row>
        <row r="329">
          <cell r="G329" t="str">
            <v>Shared ServicesBP&amp;DSL5</v>
          </cell>
          <cell r="H329" t="str">
            <v>Health and Safety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0.10891132478483176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0.10891132478483176</v>
          </cell>
          <cell r="T329" t="str">
            <v>-</v>
          </cell>
        </row>
        <row r="330">
          <cell r="G330" t="str">
            <v>Shared ServicesBP&amp;DSL6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 t="str">
            <v>-</v>
          </cell>
        </row>
        <row r="331">
          <cell r="G331" t="str">
            <v>Shared ServicesBP&amp;DSL7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 t="str">
            <v>-</v>
          </cell>
        </row>
        <row r="332">
          <cell r="G332" t="str">
            <v>Shared ServicesBP&amp;DSL8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 t="str">
            <v>-</v>
          </cell>
        </row>
        <row r="333">
          <cell r="G333" t="str">
            <v>Shared ServicesBP&amp;DSL9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 t="str">
            <v>-</v>
          </cell>
        </row>
        <row r="334">
          <cell r="G334" t="str">
            <v>Shared ServicesBP&amp;DSL10</v>
          </cell>
          <cell r="H334" t="str">
            <v>OTHER DEPARTMENT ACTIVITIES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 t="str">
            <v>-</v>
          </cell>
        </row>
        <row r="335">
          <cell r="G335" t="str">
            <v>Shared ServicesBP&amp;DSL11</v>
          </cell>
          <cell r="H335" t="str">
            <v>TOTAL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0.95657564779433468</v>
          </cell>
          <cell r="N335">
            <v>0</v>
          </cell>
          <cell r="O335">
            <v>1.9256197548195488E-2</v>
          </cell>
          <cell r="P335">
            <v>1.2084077328734873E-2</v>
          </cell>
          <cell r="Q335">
            <v>1.2084077328734873E-2</v>
          </cell>
          <cell r="R335">
            <v>0</v>
          </cell>
          <cell r="S335">
            <v>0.99999999999999989</v>
          </cell>
          <cell r="T335" t="str">
            <v>OK</v>
          </cell>
        </row>
        <row r="338">
          <cell r="G338" t="str">
            <v>Corporate RelationsExecutive OfficeL1</v>
          </cell>
          <cell r="H338" t="str">
            <v>General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1</v>
          </cell>
          <cell r="T338" t="str">
            <v>-</v>
          </cell>
        </row>
        <row r="339">
          <cell r="G339" t="str">
            <v>Corporate RelationsExecutive OfficeL2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 t="str">
            <v>-</v>
          </cell>
        </row>
        <row r="340">
          <cell r="G340" t="str">
            <v>Corporate RelationsExecutive OfficeL3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 t="str">
            <v>-</v>
          </cell>
        </row>
        <row r="341">
          <cell r="G341" t="str">
            <v>Corporate RelationsExecutive OfficeL4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 t="str">
            <v>-</v>
          </cell>
        </row>
        <row r="342">
          <cell r="G342" t="str">
            <v>Corporate RelationsExecutive OfficeL5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 t="str">
            <v>-</v>
          </cell>
        </row>
        <row r="343">
          <cell r="G343" t="str">
            <v>Corporate RelationsExecutive OfficeL6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 t="str">
            <v>-</v>
          </cell>
        </row>
        <row r="344">
          <cell r="G344" t="str">
            <v>Corporate RelationsExecutive OfficeL7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 t="str">
            <v>-</v>
          </cell>
        </row>
        <row r="345">
          <cell r="G345" t="str">
            <v>Corporate RelationsExecutive OfficeL8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 t="str">
            <v>-</v>
          </cell>
        </row>
        <row r="346">
          <cell r="G346" t="str">
            <v>Corporate RelationsExecutive OfficeL9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 t="str">
            <v>-</v>
          </cell>
        </row>
        <row r="347">
          <cell r="G347" t="str">
            <v>Corporate RelationsExecutive OfficeL10</v>
          </cell>
          <cell r="H347" t="str">
            <v>OTHER DEPARTMENT ACTIVITIES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 t="str">
            <v>-</v>
          </cell>
        </row>
        <row r="348">
          <cell r="G348" t="str">
            <v>Corporate RelationsExecutive OfficeL11</v>
          </cell>
          <cell r="H348" t="str">
            <v>TOTAL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</v>
          </cell>
          <cell r="T348" t="str">
            <v>OK</v>
          </cell>
        </row>
        <row r="350">
          <cell r="G350" t="str">
            <v>Corporate RelationsFirst NationsL1</v>
          </cell>
          <cell r="H350" t="str">
            <v>Provide aboriginal consultation advice and support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0.4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0.4</v>
          </cell>
          <cell r="T350" t="str">
            <v>-</v>
          </cell>
        </row>
        <row r="351">
          <cell r="G351" t="str">
            <v>Corporate RelationsFirst NationsL2</v>
          </cell>
          <cell r="H351" t="str">
            <v>Provide advice re aborignal HR strategies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0.13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0.13</v>
          </cell>
          <cell r="T351" t="str">
            <v>-</v>
          </cell>
        </row>
        <row r="352">
          <cell r="G352" t="str">
            <v>Corporate RelationsFirst NationsL3</v>
          </cell>
          <cell r="H352" t="str">
            <v>Provide strategic advice to Remotes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0.02</v>
          </cell>
          <cell r="R352">
            <v>0</v>
          </cell>
          <cell r="S352">
            <v>0.02</v>
          </cell>
          <cell r="T352" t="str">
            <v>-</v>
          </cell>
        </row>
        <row r="353">
          <cell r="G353" t="str">
            <v>Corporate RelationsFirst NationsL4</v>
          </cell>
          <cell r="H353" t="str">
            <v>OTHER DEPARTMENT ACTIVITIES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0.45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0.45</v>
          </cell>
          <cell r="T353" t="str">
            <v>-</v>
          </cell>
        </row>
        <row r="354">
          <cell r="G354" t="str">
            <v>Corporate RelationsFirst NationsL5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 t="str">
            <v>-</v>
          </cell>
        </row>
        <row r="355">
          <cell r="G355" t="str">
            <v>Corporate RelationsFirst NationsL6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 t="str">
            <v>-</v>
          </cell>
        </row>
        <row r="356">
          <cell r="G356" t="str">
            <v>Corporate RelationsFirst NationsL7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 t="str">
            <v>-</v>
          </cell>
        </row>
        <row r="357">
          <cell r="G357" t="str">
            <v>Corporate RelationsFirst NationsL8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 t="str">
            <v>-</v>
          </cell>
        </row>
        <row r="358">
          <cell r="G358" t="str">
            <v>Corporate RelationsFirst NationsL9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 t="str">
            <v>-</v>
          </cell>
        </row>
        <row r="359">
          <cell r="G359" t="str">
            <v>Corporate RelationsFirst NationsL10</v>
          </cell>
          <cell r="H359" t="str">
            <v>OTHER DEPARTMENT ACTIVITIES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 t="str">
            <v>-</v>
          </cell>
        </row>
        <row r="360">
          <cell r="G360" t="str">
            <v>Corporate RelationsFirst NationsL11</v>
          </cell>
          <cell r="H360" t="str">
            <v>TOTAL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0.98</v>
          </cell>
          <cell r="N360">
            <v>0</v>
          </cell>
          <cell r="O360">
            <v>0</v>
          </cell>
          <cell r="P360">
            <v>0</v>
          </cell>
          <cell r="Q360">
            <v>0.02</v>
          </cell>
          <cell r="R360">
            <v>0</v>
          </cell>
          <cell r="S360">
            <v>1</v>
          </cell>
          <cell r="T360" t="str">
            <v>OK</v>
          </cell>
        </row>
        <row r="362">
          <cell r="G362" t="str">
            <v>Corporate RelationsCorporate Communications and External Relations and Executive OfficeL1</v>
          </cell>
          <cell r="H362" t="str">
            <v>Provide stakeholder consultation advice and support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0.05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0.05</v>
          </cell>
          <cell r="T362" t="str">
            <v>-</v>
          </cell>
        </row>
        <row r="363">
          <cell r="G363" t="str">
            <v>Corporate RelationsCorporate Communications and External Relations and Executive OfficeL2</v>
          </cell>
          <cell r="H363" t="str">
            <v>Provide strategic communications advice to support various corporate initiatives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0.4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0.4</v>
          </cell>
          <cell r="T363" t="str">
            <v>-</v>
          </cell>
        </row>
        <row r="364">
          <cell r="G364" t="str">
            <v>Corporate RelationsCorporate Communications and External Relations and Executive OfficeL3</v>
          </cell>
          <cell r="H364" t="str">
            <v>Provide Media Relations advice and support for infrastructure investment, corporate sponsorships, financial results, power restoration, etc.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0.05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0.05</v>
          </cell>
          <cell r="T364" t="str">
            <v>-</v>
          </cell>
        </row>
        <row r="365">
          <cell r="G365" t="str">
            <v>Corporate RelationsCorporate Communications and External Relations and Executive OfficeL4</v>
          </cell>
          <cell r="H365" t="str">
            <v>Develop and implement strategic employee communications plan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0.15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0.15</v>
          </cell>
          <cell r="T365" t="str">
            <v>-</v>
          </cell>
        </row>
        <row r="366">
          <cell r="G366" t="str">
            <v>Corporate RelationsCorporate Communications and External Relations and Executive OfficeL5</v>
          </cell>
          <cell r="H366" t="str">
            <v>Provide other internal communications support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0.3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0.3</v>
          </cell>
          <cell r="T366" t="str">
            <v>-</v>
          </cell>
        </row>
        <row r="367">
          <cell r="G367" t="str">
            <v>Corporate RelationsCorporate Communications and External Relations and Executive OfficeL6</v>
          </cell>
          <cell r="H367" t="str">
            <v>Other Department Activities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0.05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0.05</v>
          </cell>
          <cell r="T367" t="str">
            <v>-</v>
          </cell>
        </row>
        <row r="368">
          <cell r="G368" t="str">
            <v>Corporate RelationsCorporate Communications and External Relations and Executive OfficeL7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 t="str">
            <v>-</v>
          </cell>
        </row>
        <row r="369">
          <cell r="G369" t="str">
            <v>Corporate RelationsCorporate Communications and External Relations and Executive OfficeL8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 t="str">
            <v>-</v>
          </cell>
        </row>
        <row r="370">
          <cell r="G370" t="str">
            <v>Corporate RelationsCorporate Communications and External Relations and Executive OfficeL9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 t="str">
            <v>-</v>
          </cell>
        </row>
        <row r="371">
          <cell r="G371" t="str">
            <v>Corporate RelationsCorporate Communications and External Relations and Executive OfficeL10</v>
          </cell>
          <cell r="H371" t="str">
            <v>OTHER DEPARTMENT ACTIVITIES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 t="str">
            <v>-</v>
          </cell>
        </row>
        <row r="372">
          <cell r="G372" t="str">
            <v>Corporate RelationsCorporate Communications and External Relations and Executive OfficeL11</v>
          </cell>
          <cell r="H372" t="str">
            <v>TOTAL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1</v>
          </cell>
          <cell r="T372" t="str">
            <v>OK</v>
          </cell>
        </row>
        <row r="374">
          <cell r="G374" t="str">
            <v>OperationsTransmission Projects DevelopmentL1</v>
          </cell>
          <cell r="H374" t="str">
            <v>Time Study Results</v>
          </cell>
          <cell r="I374">
            <v>0</v>
          </cell>
          <cell r="J374">
            <v>0</v>
          </cell>
          <cell r="K374">
            <v>0.87001556116688228</v>
          </cell>
          <cell r="L374">
            <v>0.12998443883311778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1</v>
          </cell>
          <cell r="T374" t="str">
            <v>-</v>
          </cell>
        </row>
        <row r="375">
          <cell r="G375" t="str">
            <v>OperationsTransmission Projects DevelopmentL2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 t="str">
            <v>-</v>
          </cell>
        </row>
        <row r="376">
          <cell r="G376" t="str">
            <v>OperationsTransmission Projects DevelopmentL3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 t="str">
            <v>-</v>
          </cell>
        </row>
        <row r="377">
          <cell r="G377" t="str">
            <v>OperationsTransmission Projects DevelopmentL4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 t="str">
            <v>-</v>
          </cell>
        </row>
        <row r="378">
          <cell r="G378" t="str">
            <v>OperationsTransmission Projects DevelopmentL5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 t="str">
            <v>-</v>
          </cell>
        </row>
        <row r="379">
          <cell r="G379" t="str">
            <v>OperationsTransmission Projects DevelopmentL6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 t="str">
            <v>-</v>
          </cell>
        </row>
        <row r="380">
          <cell r="G380" t="str">
            <v>OperationsTransmission Projects DevelopmentL7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 t="str">
            <v>-</v>
          </cell>
        </row>
        <row r="381">
          <cell r="G381" t="str">
            <v>OperationsTransmission Projects DevelopmentL8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 t="str">
            <v>-</v>
          </cell>
        </row>
        <row r="382">
          <cell r="G382" t="str">
            <v>OperationsTransmission Projects DevelopmentL9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 t="str">
            <v>-</v>
          </cell>
        </row>
        <row r="383">
          <cell r="G383" t="str">
            <v>OperationsTransmission Projects DevelopmentL10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 t="str">
            <v>-</v>
          </cell>
        </row>
        <row r="384">
          <cell r="G384" t="str">
            <v>OperationsTransmission Projects DevelopmentL11</v>
          </cell>
          <cell r="H384" t="str">
            <v>TOTAL</v>
          </cell>
          <cell r="I384">
            <v>0</v>
          </cell>
          <cell r="J384">
            <v>0</v>
          </cell>
          <cell r="K384">
            <v>0.87001556116688228</v>
          </cell>
          <cell r="L384">
            <v>0.12998443883311778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1</v>
          </cell>
          <cell r="T384" t="str">
            <v>OK</v>
          </cell>
        </row>
        <row r="386">
          <cell r="G386" t="str">
            <v>OperationsBusiness ArchitectureL1</v>
          </cell>
          <cell r="H386" t="str">
            <v>Manage Enterprise Business Processes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0.1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0.1</v>
          </cell>
          <cell r="T386" t="str">
            <v>-</v>
          </cell>
        </row>
        <row r="387">
          <cell r="G387" t="str">
            <v>OperationsBusiness ArchitectureL2</v>
          </cell>
          <cell r="H387" t="str">
            <v>Manage Enterprise Reporting and Analytics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0.15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0.15</v>
          </cell>
          <cell r="T387" t="str">
            <v>-</v>
          </cell>
        </row>
        <row r="388">
          <cell r="G388" t="str">
            <v>OperationsBusiness ArchitectureL3</v>
          </cell>
          <cell r="H388" t="str">
            <v>Support Cornerstone Value Realization Program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0.05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0.05</v>
          </cell>
          <cell r="T388" t="str">
            <v>-</v>
          </cell>
        </row>
        <row r="389">
          <cell r="G389" t="str">
            <v>OperationsBusiness ArchitectureL4</v>
          </cell>
          <cell r="H389" t="str">
            <v>Provide and assess key performance indicators and measures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0.05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0.05</v>
          </cell>
          <cell r="T389" t="str">
            <v>-</v>
          </cell>
        </row>
        <row r="390">
          <cell r="G390" t="str">
            <v>OperationsBusiness ArchitectureL5</v>
          </cell>
          <cell r="H390" t="str">
            <v>Provide Application Support and Coordinate, track and improve training curriculum and develop power user network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0.35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0.35</v>
          </cell>
          <cell r="T390" t="str">
            <v>-</v>
          </cell>
        </row>
        <row r="391">
          <cell r="G391" t="str">
            <v>OperationsBusiness ArchitectureL6</v>
          </cell>
          <cell r="H391" t="str">
            <v xml:space="preserve">Identify, develop, assess, and implement strategic solutions to improve upon the Cornerstone and related assets 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0.25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0.25</v>
          </cell>
          <cell r="T391" t="str">
            <v>-</v>
          </cell>
        </row>
        <row r="392">
          <cell r="G392" t="str">
            <v>OperationsBusiness ArchitectureL7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 t="str">
            <v>-</v>
          </cell>
        </row>
        <row r="393">
          <cell r="G393" t="str">
            <v>OperationsBusiness ArchitectureL8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 t="str">
            <v>-</v>
          </cell>
        </row>
        <row r="394">
          <cell r="G394" t="str">
            <v>OperationsBusiness ArchitectureL9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 t="str">
            <v>-</v>
          </cell>
        </row>
        <row r="395">
          <cell r="G395" t="str">
            <v>OperationsBusiness ArchitectureL10</v>
          </cell>
          <cell r="H395" t="str">
            <v>OTHER DEPARTMENT ACTIVITIES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0.05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0.05</v>
          </cell>
          <cell r="T395" t="str">
            <v>-</v>
          </cell>
        </row>
        <row r="396">
          <cell r="G396" t="str">
            <v>OperationsBusiness ArchitectureL11</v>
          </cell>
          <cell r="H396" t="str">
            <v>TOTAL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1</v>
          </cell>
          <cell r="T396" t="str">
            <v>OK</v>
          </cell>
        </row>
        <row r="398">
          <cell r="G398" t="str">
            <v>OperationsPSITL1</v>
          </cell>
          <cell r="H398" t="str">
            <v>Support to backbone, PCs and applications; Support internal telecommunications</v>
          </cell>
          <cell r="I398">
            <v>0</v>
          </cell>
          <cell r="J398">
            <v>0</v>
          </cell>
          <cell r="K398">
            <v>0.15</v>
          </cell>
          <cell r="L398">
            <v>0.08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0.22999999999999998</v>
          </cell>
          <cell r="T398" t="str">
            <v>-</v>
          </cell>
        </row>
        <row r="399">
          <cell r="G399" t="str">
            <v>OperationsPSITL2</v>
          </cell>
          <cell r="H399" t="str">
            <v>Develop systems required by operating businesses to meet changes in technical, operating and regulatory requirements</v>
          </cell>
          <cell r="I399">
            <v>0</v>
          </cell>
          <cell r="J399">
            <v>0</v>
          </cell>
          <cell r="K399">
            <v>0.1</v>
          </cell>
          <cell r="L399">
            <v>0.05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0.15000000000000002</v>
          </cell>
          <cell r="T399" t="str">
            <v>-</v>
          </cell>
        </row>
        <row r="400">
          <cell r="G400" t="str">
            <v>OperationsPSITL3</v>
          </cell>
          <cell r="H400" t="str">
            <v>Support Asset Management activities and projects</v>
          </cell>
          <cell r="I400">
            <v>0</v>
          </cell>
          <cell r="J400">
            <v>0</v>
          </cell>
          <cell r="K400">
            <v>0.1</v>
          </cell>
          <cell r="L400">
            <v>0.05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0.15000000000000002</v>
          </cell>
          <cell r="T400" t="str">
            <v>-</v>
          </cell>
        </row>
        <row r="401">
          <cell r="G401" t="str">
            <v>OperationsPSITL4</v>
          </cell>
          <cell r="H401" t="str">
            <v>Support Finance activities and projects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 t="str">
            <v>-</v>
          </cell>
        </row>
        <row r="402">
          <cell r="G402" t="str">
            <v>OperationsPSITL5</v>
          </cell>
          <cell r="H402" t="str">
            <v>Provide operational support for Transmission and Distribution activities</v>
          </cell>
          <cell r="I402">
            <v>0</v>
          </cell>
          <cell r="J402">
            <v>0</v>
          </cell>
          <cell r="K402">
            <v>0.12</v>
          </cell>
          <cell r="L402">
            <v>0.05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0.16999999999999998</v>
          </cell>
          <cell r="T402" t="str">
            <v>-</v>
          </cell>
        </row>
        <row r="403">
          <cell r="G403" t="str">
            <v>OperationsPSITL6</v>
          </cell>
          <cell r="H403" t="str">
            <v>Manage IT capital projects and IT strategy</v>
          </cell>
          <cell r="I403">
            <v>0</v>
          </cell>
          <cell r="J403">
            <v>0</v>
          </cell>
          <cell r="K403">
            <v>0.15</v>
          </cell>
          <cell r="L403">
            <v>0.1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0.25</v>
          </cell>
          <cell r="T403" t="str">
            <v>-</v>
          </cell>
        </row>
        <row r="404">
          <cell r="G404" t="str">
            <v>OperationsPSITL7</v>
          </cell>
          <cell r="H404" t="str">
            <v>Support Inergi operations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 t="str">
            <v>-</v>
          </cell>
        </row>
        <row r="405">
          <cell r="G405" t="str">
            <v>OperationsPSITL8</v>
          </cell>
          <cell r="H405" t="str">
            <v>Other departmental activities</v>
          </cell>
          <cell r="I405">
            <v>0</v>
          </cell>
          <cell r="J405">
            <v>0</v>
          </cell>
          <cell r="K405">
            <v>0.03</v>
          </cell>
          <cell r="L405">
            <v>0.02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0.05</v>
          </cell>
          <cell r="T405" t="str">
            <v>-</v>
          </cell>
        </row>
        <row r="406">
          <cell r="G406" t="str">
            <v>OperationsPSITL9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 t="str">
            <v>-</v>
          </cell>
        </row>
        <row r="407">
          <cell r="G407" t="str">
            <v>OperationsPSITL10</v>
          </cell>
          <cell r="H407" t="str">
            <v>OTHER DEPARTMENT ACTIVITIES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 t="str">
            <v>-</v>
          </cell>
        </row>
        <row r="408">
          <cell r="G408" t="str">
            <v>OperationsPSITL11</v>
          </cell>
          <cell r="H408" t="str">
            <v>TOTAL</v>
          </cell>
          <cell r="I408">
            <v>0</v>
          </cell>
          <cell r="J408">
            <v>0</v>
          </cell>
          <cell r="K408">
            <v>0.65</v>
          </cell>
          <cell r="L408">
            <v>0.35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1</v>
          </cell>
          <cell r="T408" t="str">
            <v>OK</v>
          </cell>
        </row>
        <row r="410">
          <cell r="G410" t="str">
            <v>OperationsBITL1</v>
          </cell>
          <cell r="H410" t="str">
            <v>Support to backbone, PCs and applications; Support internal telecommunications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0.2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</v>
          </cell>
          <cell r="T410" t="str">
            <v>-</v>
          </cell>
        </row>
        <row r="411">
          <cell r="G411" t="str">
            <v>OperationsBITL2</v>
          </cell>
          <cell r="H411" t="str">
            <v>Develop systems required by operating businesses to meet changes in technical, operating and regulatory requirements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0.2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0.2</v>
          </cell>
          <cell r="T411" t="str">
            <v>-</v>
          </cell>
        </row>
        <row r="412">
          <cell r="G412" t="str">
            <v>OperationsBITL3</v>
          </cell>
          <cell r="H412" t="str">
            <v>Support Asset Management activities and projects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0.05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0.05</v>
          </cell>
          <cell r="T412" t="str">
            <v>-</v>
          </cell>
        </row>
        <row r="413">
          <cell r="G413" t="str">
            <v>OperationsBITL4</v>
          </cell>
          <cell r="H413" t="str">
            <v>Support Finance activities and projects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0.05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0.05</v>
          </cell>
          <cell r="T413" t="str">
            <v>-</v>
          </cell>
        </row>
        <row r="414">
          <cell r="G414" t="str">
            <v>OperationsBITL5</v>
          </cell>
          <cell r="H414" t="str">
            <v>Provide operational support for Transmission and Distribution activities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 t="str">
            <v>-</v>
          </cell>
        </row>
        <row r="415">
          <cell r="G415" t="str">
            <v>OperationsBITL6</v>
          </cell>
          <cell r="H415" t="str">
            <v>Manage IT capital projects and IT strategy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0.2</v>
          </cell>
          <cell r="N415">
            <v>0.05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0.25</v>
          </cell>
          <cell r="T415" t="str">
            <v>-</v>
          </cell>
        </row>
        <row r="416">
          <cell r="G416" t="str">
            <v>OperationsBITL7</v>
          </cell>
          <cell r="H416" t="str">
            <v>Support Inergi operations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0.2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0.2</v>
          </cell>
          <cell r="T416" t="str">
            <v>-</v>
          </cell>
        </row>
        <row r="417">
          <cell r="G417" t="str">
            <v>OperationsBITL8</v>
          </cell>
          <cell r="H417" t="str">
            <v>Other departmental activities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0.05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0.05</v>
          </cell>
          <cell r="T417" t="str">
            <v>-</v>
          </cell>
        </row>
        <row r="418">
          <cell r="G418" t="str">
            <v>OperationsBITL9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 t="str">
            <v>-</v>
          </cell>
        </row>
        <row r="419">
          <cell r="G419" t="str">
            <v>OperationsBITL10</v>
          </cell>
          <cell r="H419" t="str">
            <v>OTHER DEPARTMENT ACTIVITIES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 t="str">
            <v>-</v>
          </cell>
        </row>
        <row r="420">
          <cell r="G420" t="str">
            <v>OperationsBITL11</v>
          </cell>
          <cell r="H420" t="str">
            <v>TOTAL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0.95</v>
          </cell>
          <cell r="N420">
            <v>0.05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1</v>
          </cell>
          <cell r="T420" t="str">
            <v>OK</v>
          </cell>
        </row>
        <row r="422">
          <cell r="G422" t="str">
            <v>OperationsSecurity OperationsL1</v>
          </cell>
          <cell r="H422" t="str">
            <v>Provide Security Services for Company Assets</v>
          </cell>
          <cell r="I422">
            <v>0</v>
          </cell>
          <cell r="J422">
            <v>0</v>
          </cell>
          <cell r="K422">
            <v>0.45</v>
          </cell>
          <cell r="L422">
            <v>0.21260000000000001</v>
          </cell>
          <cell r="M422">
            <v>0</v>
          </cell>
          <cell r="N422">
            <v>2.01E-2</v>
          </cell>
          <cell r="O422">
            <v>3.3E-3</v>
          </cell>
          <cell r="P422">
            <v>7.0000000000000001E-3</v>
          </cell>
          <cell r="Q422">
            <v>7.0000000000000001E-3</v>
          </cell>
          <cell r="R422">
            <v>0</v>
          </cell>
          <cell r="S422">
            <v>0.70000000000000007</v>
          </cell>
          <cell r="T422" t="str">
            <v>-</v>
          </cell>
        </row>
        <row r="423">
          <cell r="G423" t="str">
            <v>OperationsSecurity OperationsL2</v>
          </cell>
          <cell r="H423" t="str">
            <v>Theft of Power Program (Detection and Investigation of stolen electricity)</v>
          </cell>
          <cell r="I423">
            <v>0</v>
          </cell>
          <cell r="J423">
            <v>0</v>
          </cell>
          <cell r="K423">
            <v>0</v>
          </cell>
          <cell r="L423">
            <v>0.3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0.3</v>
          </cell>
          <cell r="T423" t="str">
            <v>-</v>
          </cell>
        </row>
        <row r="424">
          <cell r="G424" t="str">
            <v>OperationsSecurity OperationsL3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 t="str">
            <v>-</v>
          </cell>
        </row>
        <row r="425">
          <cell r="G425" t="str">
            <v>OperationsSecurity OperationsL4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 t="str">
            <v>-</v>
          </cell>
        </row>
        <row r="426">
          <cell r="G426" t="str">
            <v>OperationsSecurity OperationsL5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 t="str">
            <v>-</v>
          </cell>
        </row>
        <row r="427">
          <cell r="G427" t="str">
            <v>OperationsSecurity OperationsL6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 t="str">
            <v>-</v>
          </cell>
        </row>
        <row r="428">
          <cell r="G428" t="str">
            <v>OperationsSecurity OperationsL7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 t="str">
            <v>-</v>
          </cell>
        </row>
        <row r="429">
          <cell r="G429" t="str">
            <v>OperationsSecurity OperationsL8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 t="str">
            <v>-</v>
          </cell>
        </row>
        <row r="430">
          <cell r="G430" t="str">
            <v>OperationsSecurity OperationsL9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 t="str">
            <v>-</v>
          </cell>
        </row>
        <row r="431">
          <cell r="G431" t="str">
            <v>OperationsSecurity OperationsL10</v>
          </cell>
          <cell r="H431" t="str">
            <v>OTHER DEPARTMENT ACTIVITIES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 t="str">
            <v>-</v>
          </cell>
        </row>
        <row r="432">
          <cell r="G432" t="str">
            <v>OperationsSecurity OperationsL11</v>
          </cell>
          <cell r="H432" t="str">
            <v>TOTAL</v>
          </cell>
          <cell r="I432">
            <v>0</v>
          </cell>
          <cell r="J432">
            <v>0</v>
          </cell>
          <cell r="K432">
            <v>0.45</v>
          </cell>
          <cell r="L432">
            <v>0.51259999999999994</v>
          </cell>
          <cell r="M432">
            <v>0</v>
          </cell>
          <cell r="N432">
            <v>2.01E-2</v>
          </cell>
          <cell r="O432">
            <v>3.3E-3</v>
          </cell>
          <cell r="P432">
            <v>7.0000000000000001E-3</v>
          </cell>
          <cell r="Q432">
            <v>7.0000000000000001E-3</v>
          </cell>
          <cell r="R432">
            <v>0</v>
          </cell>
          <cell r="S432">
            <v>1</v>
          </cell>
          <cell r="T432" t="str">
            <v>OK</v>
          </cell>
        </row>
        <row r="434">
          <cell r="G434" t="str">
            <v>OperationsSVP Planning &amp; OperatingL1</v>
          </cell>
          <cell r="H434" t="str">
            <v>Time Study Results</v>
          </cell>
          <cell r="I434">
            <v>0</v>
          </cell>
          <cell r="J434">
            <v>0</v>
          </cell>
          <cell r="K434">
            <v>0.61494252873563227</v>
          </cell>
          <cell r="L434">
            <v>0.38505747126436785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1</v>
          </cell>
          <cell r="T434" t="str">
            <v>-</v>
          </cell>
        </row>
        <row r="435">
          <cell r="G435" t="str">
            <v>OperationsSVP Planning &amp; OperatingL2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 t="str">
            <v>-</v>
          </cell>
        </row>
        <row r="436">
          <cell r="G436" t="str">
            <v>OperationsSVP Planning &amp; OperatingL3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 t="str">
            <v>-</v>
          </cell>
        </row>
        <row r="437">
          <cell r="G437" t="str">
            <v>OperationsSVP Planning &amp; OperatingL4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 t="str">
            <v>-</v>
          </cell>
        </row>
        <row r="438">
          <cell r="G438" t="str">
            <v>OperationsSVP Planning &amp; OperatingL5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 t="str">
            <v>-</v>
          </cell>
        </row>
        <row r="439">
          <cell r="G439" t="str">
            <v>OperationsSVP Planning &amp; OperatingL6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 t="str">
            <v>-</v>
          </cell>
        </row>
        <row r="440">
          <cell r="G440" t="str">
            <v>OperationsSVP Planning &amp; OperatingL7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 t="str">
            <v>-</v>
          </cell>
        </row>
        <row r="441">
          <cell r="G441" t="str">
            <v>OperationsSVP Planning &amp; OperatingL8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 t="str">
            <v>-</v>
          </cell>
        </row>
        <row r="442">
          <cell r="G442" t="str">
            <v>OperationsSVP Planning &amp; OperatingL9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 t="str">
            <v>-</v>
          </cell>
        </row>
        <row r="443">
          <cell r="G443" t="str">
            <v>OperationsSVP Planning &amp; OperatingL10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 t="str">
            <v>-</v>
          </cell>
        </row>
        <row r="444">
          <cell r="G444" t="str">
            <v>OperationsSVP Planning &amp; OperatingL11</v>
          </cell>
          <cell r="H444" t="str">
            <v>TOTAL</v>
          </cell>
          <cell r="I444">
            <v>0</v>
          </cell>
          <cell r="J444">
            <v>0</v>
          </cell>
          <cell r="K444">
            <v>0.61494252873563227</v>
          </cell>
          <cell r="L444">
            <v>0.38505747126436785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1</v>
          </cell>
          <cell r="T444" t="str">
            <v>OK</v>
          </cell>
        </row>
        <row r="446">
          <cell r="G446" t="str">
            <v>OperationsAsset StrategyL1</v>
          </cell>
          <cell r="H446" t="str">
            <v>Time Study Results</v>
          </cell>
          <cell r="I446">
            <v>0</v>
          </cell>
          <cell r="J446">
            <v>0</v>
          </cell>
          <cell r="K446">
            <v>0.87001556116688228</v>
          </cell>
          <cell r="L446">
            <v>0.12998443883311778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1</v>
          </cell>
          <cell r="T446" t="str">
            <v>-</v>
          </cell>
        </row>
        <row r="447">
          <cell r="G447" t="str">
            <v>OperationsAsset StrategyL2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 t="str">
            <v>-</v>
          </cell>
        </row>
        <row r="448">
          <cell r="G448" t="str">
            <v>OperationsAsset StrategyL3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 t="str">
            <v>-</v>
          </cell>
        </row>
        <row r="449">
          <cell r="G449" t="str">
            <v>OperationsAsset StrategyL4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 t="str">
            <v>-</v>
          </cell>
        </row>
        <row r="450">
          <cell r="G450" t="str">
            <v>OperationsAsset StrategyL5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 t="str">
            <v>-</v>
          </cell>
        </row>
        <row r="451">
          <cell r="G451" t="str">
            <v>OperationsAsset StrategyL6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 t="str">
            <v>-</v>
          </cell>
        </row>
        <row r="452">
          <cell r="G452" t="str">
            <v>OperationsAsset StrategyL7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 t="str">
            <v>-</v>
          </cell>
        </row>
        <row r="453">
          <cell r="G453" t="str">
            <v>OperationsAsset StrategyL8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 t="str">
            <v>-</v>
          </cell>
        </row>
        <row r="454">
          <cell r="G454" t="str">
            <v>OperationsAsset StrategyL9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 t="str">
            <v>-</v>
          </cell>
        </row>
        <row r="455">
          <cell r="G455" t="str">
            <v>OperationsAsset StrategyL10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 t="str">
            <v>-</v>
          </cell>
        </row>
        <row r="456">
          <cell r="G456" t="str">
            <v>OperationsAsset StrategyL11</v>
          </cell>
          <cell r="H456" t="str">
            <v>TOTAL</v>
          </cell>
          <cell r="I456">
            <v>0</v>
          </cell>
          <cell r="J456">
            <v>0</v>
          </cell>
          <cell r="K456">
            <v>0.87001556116688228</v>
          </cell>
          <cell r="L456">
            <v>0.12998443883311778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1</v>
          </cell>
          <cell r="T456" t="str">
            <v>OK</v>
          </cell>
        </row>
        <row r="458">
          <cell r="G458" t="str">
            <v>Customer ServicePricingL1</v>
          </cell>
          <cell r="H458" t="str">
            <v>Time Study Results</v>
          </cell>
          <cell r="I458">
            <v>0</v>
          </cell>
          <cell r="J458">
            <v>0</v>
          </cell>
          <cell r="K458">
            <v>0.23773758430410791</v>
          </cell>
          <cell r="L458">
            <v>0.76226241569589204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1</v>
          </cell>
          <cell r="T458" t="str">
            <v>-</v>
          </cell>
        </row>
        <row r="459">
          <cell r="G459" t="str">
            <v>Customer ServicePricingL2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 t="str">
            <v>-</v>
          </cell>
        </row>
        <row r="460">
          <cell r="G460" t="str">
            <v>Customer ServicePricingL3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 t="str">
            <v>-</v>
          </cell>
        </row>
        <row r="461">
          <cell r="G461" t="str">
            <v>Customer ServicePricingL4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 t="str">
            <v>-</v>
          </cell>
        </row>
        <row r="462">
          <cell r="G462" t="str">
            <v>Customer ServicePricingL5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 t="str">
            <v>-</v>
          </cell>
        </row>
        <row r="463">
          <cell r="G463" t="str">
            <v>Customer ServicePricingL6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 t="str">
            <v>-</v>
          </cell>
        </row>
        <row r="464">
          <cell r="G464" t="str">
            <v>Customer ServicePricingL7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 t="str">
            <v>-</v>
          </cell>
        </row>
        <row r="465">
          <cell r="G465" t="str">
            <v>Customer ServicePricingL8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 t="str">
            <v>-</v>
          </cell>
        </row>
        <row r="466">
          <cell r="G466" t="str">
            <v>Customer ServicePricingL9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 t="str">
            <v>-</v>
          </cell>
        </row>
        <row r="467">
          <cell r="G467" t="str">
            <v>Customer ServicePricingL10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 t="str">
            <v>-</v>
          </cell>
        </row>
        <row r="468">
          <cell r="G468" t="str">
            <v>Customer ServicePricingL11</v>
          </cell>
          <cell r="H468" t="str">
            <v>TOTAL</v>
          </cell>
          <cell r="I468">
            <v>0</v>
          </cell>
          <cell r="J468">
            <v>0</v>
          </cell>
          <cell r="K468">
            <v>0.23773758430410791</v>
          </cell>
          <cell r="L468">
            <v>0.76226241569589204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1</v>
          </cell>
          <cell r="T468" t="str">
            <v>OK</v>
          </cell>
        </row>
        <row r="470">
          <cell r="G470" t="str">
            <v>Customer ServiceValue GrowthL1</v>
          </cell>
          <cell r="H470" t="str">
            <v>Value Growth HONI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 t="str">
            <v>-</v>
          </cell>
        </row>
        <row r="471">
          <cell r="G471" t="str">
            <v>Customer ServiceValue GrowthL2</v>
          </cell>
          <cell r="H471" t="str">
            <v>Value Growth HOI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1</v>
          </cell>
          <cell r="S471">
            <v>1</v>
          </cell>
          <cell r="T471" t="str">
            <v>-</v>
          </cell>
        </row>
        <row r="472">
          <cell r="G472" t="str">
            <v>Customer ServiceValue GrowthL3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 t="str">
            <v>-</v>
          </cell>
        </row>
        <row r="473">
          <cell r="G473" t="str">
            <v>Customer ServiceValue GrowthL4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 t="str">
            <v>-</v>
          </cell>
        </row>
        <row r="474">
          <cell r="G474" t="str">
            <v>Customer ServiceValue GrowthL5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 t="str">
            <v>-</v>
          </cell>
        </row>
        <row r="475">
          <cell r="G475" t="str">
            <v>Customer ServiceValue GrowthL6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 t="str">
            <v>-</v>
          </cell>
        </row>
        <row r="476">
          <cell r="G476" t="str">
            <v>Customer ServiceValue GrowthL7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 t="str">
            <v>-</v>
          </cell>
        </row>
        <row r="477">
          <cell r="G477" t="str">
            <v>Customer ServiceValue GrowthL8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 t="str">
            <v>-</v>
          </cell>
        </row>
        <row r="478">
          <cell r="G478" t="str">
            <v>Customer ServiceValue GrowthL9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 t="str">
            <v>-</v>
          </cell>
        </row>
        <row r="479">
          <cell r="G479" t="str">
            <v>Customer ServiceValue GrowthL10</v>
          </cell>
          <cell r="H479" t="str">
            <v>OTHER DEPARTMENT ACTIVITIES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 t="str">
            <v>-</v>
          </cell>
        </row>
        <row r="480">
          <cell r="G480" t="str">
            <v>Customer ServiceValue GrowthL11</v>
          </cell>
          <cell r="H480" t="str">
            <v>TOTAL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1</v>
          </cell>
          <cell r="S480">
            <v>1</v>
          </cell>
          <cell r="T480" t="str">
            <v>OK</v>
          </cell>
        </row>
        <row r="482">
          <cell r="G482" t="str">
            <v>Customer ServiceAdvanced DistributionL1</v>
          </cell>
          <cell r="H482" t="str">
            <v>Time Study Results</v>
          </cell>
          <cell r="I482">
            <v>0</v>
          </cell>
          <cell r="J482">
            <v>0</v>
          </cell>
          <cell r="K482">
            <v>0</v>
          </cell>
          <cell r="L482">
            <v>1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1</v>
          </cell>
          <cell r="T482" t="str">
            <v>-</v>
          </cell>
        </row>
        <row r="483">
          <cell r="G483" t="str">
            <v>Customer ServiceAdvanced DistributionL2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 t="str">
            <v>-</v>
          </cell>
        </row>
        <row r="484">
          <cell r="G484" t="str">
            <v>Customer ServiceAdvanced DistributionL3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 t="str">
            <v>-</v>
          </cell>
        </row>
        <row r="485">
          <cell r="G485" t="str">
            <v>Customer ServiceAdvanced DistributionL4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 t="str">
            <v>-</v>
          </cell>
        </row>
        <row r="486">
          <cell r="G486" t="str">
            <v>Customer ServiceAdvanced DistributionL5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 t="str">
            <v>-</v>
          </cell>
        </row>
        <row r="487">
          <cell r="G487" t="str">
            <v>Customer ServiceAdvanced DistributionL6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 t="str">
            <v>-</v>
          </cell>
        </row>
        <row r="488">
          <cell r="G488" t="str">
            <v>Customer ServiceAdvanced DistributionL7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 t="str">
            <v>-</v>
          </cell>
        </row>
        <row r="489">
          <cell r="G489" t="str">
            <v>Customer ServiceAdvanced DistributionL8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 t="str">
            <v>-</v>
          </cell>
        </row>
        <row r="490">
          <cell r="G490" t="str">
            <v>Customer ServiceAdvanced DistributionL9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 t="str">
            <v>-</v>
          </cell>
        </row>
        <row r="491">
          <cell r="G491" t="str">
            <v>Customer ServiceAdvanced DistributionL10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 t="str">
            <v>-</v>
          </cell>
        </row>
        <row r="492">
          <cell r="G492" t="str">
            <v>Customer ServiceAdvanced DistributionL11</v>
          </cell>
          <cell r="H492" t="str">
            <v>TOTAL</v>
          </cell>
          <cell r="I492">
            <v>0</v>
          </cell>
          <cell r="J492">
            <v>0</v>
          </cell>
          <cell r="K492">
            <v>0</v>
          </cell>
          <cell r="L492">
            <v>1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1</v>
          </cell>
          <cell r="T492" t="str">
            <v>OK</v>
          </cell>
        </row>
        <row r="494">
          <cell r="G494" t="str">
            <v>OperationsTransmission Asset ManagementL1</v>
          </cell>
          <cell r="H494" t="str">
            <v>Time Study Results</v>
          </cell>
          <cell r="I494">
            <v>0</v>
          </cell>
          <cell r="J494">
            <v>0</v>
          </cell>
          <cell r="K494">
            <v>0.88851468048359239</v>
          </cell>
          <cell r="L494">
            <v>0.11148531951640761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1</v>
          </cell>
          <cell r="T494" t="str">
            <v>-</v>
          </cell>
        </row>
        <row r="495">
          <cell r="G495" t="str">
            <v>OperationsTransmission Asset ManagementL2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 t="str">
            <v>-</v>
          </cell>
        </row>
        <row r="496">
          <cell r="G496" t="str">
            <v>OperationsTransmission Asset ManagementL3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 t="str">
            <v>-</v>
          </cell>
        </row>
        <row r="497">
          <cell r="G497" t="str">
            <v>OperationsTransmission Asset ManagementL4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 t="str">
            <v>-</v>
          </cell>
        </row>
        <row r="498">
          <cell r="G498" t="str">
            <v>OperationsTransmission Asset ManagementL5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 t="str">
            <v>-</v>
          </cell>
        </row>
        <row r="499">
          <cell r="G499" t="str">
            <v>OperationsTransmission Asset ManagementL6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 t="str">
            <v>-</v>
          </cell>
        </row>
        <row r="500">
          <cell r="G500" t="str">
            <v>OperationsTransmission Asset ManagementL7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 t="str">
            <v>-</v>
          </cell>
        </row>
        <row r="501">
          <cell r="G501" t="str">
            <v>OperationsTransmission Asset ManagementL8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 t="str">
            <v>-</v>
          </cell>
        </row>
        <row r="502">
          <cell r="G502" t="str">
            <v>OperationsTransmission Asset ManagementL9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 t="str">
            <v>-</v>
          </cell>
        </row>
        <row r="503">
          <cell r="G503" t="str">
            <v>OperationsTransmission Asset ManagementL10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 t="str">
            <v>-</v>
          </cell>
        </row>
        <row r="504">
          <cell r="G504" t="str">
            <v>OperationsTransmission Asset ManagementL11</v>
          </cell>
          <cell r="H504" t="str">
            <v>TOTAL</v>
          </cell>
          <cell r="I504">
            <v>0</v>
          </cell>
          <cell r="J504">
            <v>0</v>
          </cell>
          <cell r="K504">
            <v>0.88851468048359239</v>
          </cell>
          <cell r="L504">
            <v>0.11148531951640761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1</v>
          </cell>
          <cell r="T504" t="str">
            <v>OK</v>
          </cell>
        </row>
        <row r="506">
          <cell r="G506" t="str">
            <v>OperationsDistribution DevelopmentL1</v>
          </cell>
          <cell r="H506" t="str">
            <v>Time Study Results</v>
          </cell>
          <cell r="I506">
            <v>0</v>
          </cell>
          <cell r="J506">
            <v>0</v>
          </cell>
          <cell r="K506">
            <v>1.9258615696495802E-2</v>
          </cell>
          <cell r="L506">
            <v>0.98074138430350422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1</v>
          </cell>
          <cell r="T506" t="str">
            <v>-</v>
          </cell>
        </row>
        <row r="507">
          <cell r="G507" t="str">
            <v>OperationsDistribution DevelopmentL2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 t="str">
            <v>-</v>
          </cell>
        </row>
        <row r="508">
          <cell r="G508" t="str">
            <v>OperationsDistribution DevelopmentL3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 t="str">
            <v>-</v>
          </cell>
        </row>
        <row r="509">
          <cell r="G509" t="str">
            <v>OperationsDistribution DevelopmentL4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 t="str">
            <v>-</v>
          </cell>
        </row>
        <row r="510">
          <cell r="G510" t="str">
            <v>OperationsDistribution DevelopmentL5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 t="str">
            <v>-</v>
          </cell>
        </row>
        <row r="511">
          <cell r="G511" t="str">
            <v>OperationsDistribution DevelopmentL6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-</v>
          </cell>
        </row>
        <row r="512">
          <cell r="G512" t="str">
            <v>OperationsDistribution DevelopmentL7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 t="str">
            <v>-</v>
          </cell>
        </row>
        <row r="513">
          <cell r="G513" t="str">
            <v>OperationsDistribution DevelopmentL8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 t="str">
            <v>-</v>
          </cell>
        </row>
        <row r="514">
          <cell r="G514" t="str">
            <v>OperationsDistribution DevelopmentL9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 t="str">
            <v>-</v>
          </cell>
        </row>
        <row r="515">
          <cell r="G515" t="str">
            <v>OperationsDistribution DevelopmentL10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 t="str">
            <v>-</v>
          </cell>
        </row>
        <row r="516">
          <cell r="G516" t="str">
            <v>OperationsDistribution DevelopmentL11</v>
          </cell>
          <cell r="H516" t="str">
            <v>TOTAL</v>
          </cell>
          <cell r="I516">
            <v>0</v>
          </cell>
          <cell r="J516">
            <v>0</v>
          </cell>
          <cell r="K516">
            <v>1.9258615696495802E-2</v>
          </cell>
          <cell r="L516">
            <v>0.98074138430350422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1</v>
          </cell>
          <cell r="T516" t="str">
            <v>OK</v>
          </cell>
        </row>
        <row r="518">
          <cell r="G518" t="str">
            <v>Customer ServiceVP Customer ServiceL1</v>
          </cell>
          <cell r="H518" t="str">
            <v>Time Study Results</v>
          </cell>
          <cell r="I518">
            <v>0</v>
          </cell>
          <cell r="J518">
            <v>0</v>
          </cell>
          <cell r="K518">
            <v>0</v>
          </cell>
          <cell r="L518">
            <v>1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1</v>
          </cell>
          <cell r="T518" t="str">
            <v>-</v>
          </cell>
        </row>
        <row r="519">
          <cell r="G519" t="str">
            <v>Customer ServiceVP Customer ServiceL2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 t="str">
            <v>-</v>
          </cell>
        </row>
        <row r="520">
          <cell r="G520" t="str">
            <v>Customer ServiceVP Customer ServiceL3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 t="str">
            <v>-</v>
          </cell>
        </row>
        <row r="521">
          <cell r="G521" t="str">
            <v>Customer ServiceVP Customer ServiceL4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 t="str">
            <v>-</v>
          </cell>
        </row>
        <row r="522">
          <cell r="G522" t="str">
            <v>Customer ServiceVP Customer ServiceL5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 t="str">
            <v>-</v>
          </cell>
        </row>
        <row r="523">
          <cell r="G523" t="str">
            <v>Customer ServiceVP Customer ServiceL6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 t="str">
            <v>-</v>
          </cell>
        </row>
        <row r="524">
          <cell r="G524" t="str">
            <v>Customer ServiceVP Customer ServiceL7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 t="str">
            <v>-</v>
          </cell>
        </row>
        <row r="525">
          <cell r="G525" t="str">
            <v>Customer ServiceVP Customer ServiceL8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 t="str">
            <v>-</v>
          </cell>
        </row>
        <row r="526">
          <cell r="G526" t="str">
            <v>Customer ServiceVP Customer ServiceL9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 t="str">
            <v>-</v>
          </cell>
        </row>
        <row r="527">
          <cell r="G527" t="str">
            <v>Customer ServiceVP Customer ServiceL10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 t="str">
            <v>-</v>
          </cell>
        </row>
        <row r="528">
          <cell r="G528" t="str">
            <v>Customer ServiceVP Customer ServiceL11</v>
          </cell>
          <cell r="H528" t="str">
            <v>TOTAL</v>
          </cell>
          <cell r="I528">
            <v>0</v>
          </cell>
          <cell r="J528">
            <v>0</v>
          </cell>
          <cell r="K528">
            <v>0</v>
          </cell>
          <cell r="L528">
            <v>1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1</v>
          </cell>
          <cell r="T528" t="str">
            <v>OK</v>
          </cell>
        </row>
        <row r="530">
          <cell r="G530" t="str">
            <v>General Counsel and SecretariatGeneral Counsel and SecretariatL1</v>
          </cell>
          <cell r="H530" t="str">
            <v>Overall Assignment of Time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0.93500000000000005</v>
          </cell>
          <cell r="N530">
            <v>0</v>
          </cell>
          <cell r="O530">
            <v>0.01</v>
          </cell>
          <cell r="P530">
            <v>0.02</v>
          </cell>
          <cell r="Q530">
            <v>2.5000000000000001E-2</v>
          </cell>
          <cell r="R530">
            <v>0.01</v>
          </cell>
          <cell r="S530">
            <v>1</v>
          </cell>
          <cell r="T530" t="str">
            <v>-</v>
          </cell>
        </row>
        <row r="531">
          <cell r="G531" t="str">
            <v>General Counsel and SecretariatGeneral Counsel and SecretariatL2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 t="str">
            <v>-</v>
          </cell>
        </row>
        <row r="532">
          <cell r="G532" t="str">
            <v>General Counsel and SecretariatGeneral Counsel and SecretariatL3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 t="str">
            <v>-</v>
          </cell>
        </row>
        <row r="533">
          <cell r="G533" t="str">
            <v>General Counsel and SecretariatGeneral Counsel and SecretariatL4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 t="str">
            <v>-</v>
          </cell>
        </row>
        <row r="534">
          <cell r="G534" t="str">
            <v>General Counsel and SecretariatGeneral Counsel and SecretariatL5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 t="str">
            <v>-</v>
          </cell>
        </row>
        <row r="535">
          <cell r="G535" t="str">
            <v>General Counsel and SecretariatGeneral Counsel and SecretariatL6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 t="str">
            <v>-</v>
          </cell>
        </row>
        <row r="536">
          <cell r="G536" t="str">
            <v>General Counsel and SecretariatGeneral Counsel and SecretariatL7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 t="str">
            <v>-</v>
          </cell>
        </row>
        <row r="537">
          <cell r="G537" t="str">
            <v>General Counsel and SecretariatGeneral Counsel and SecretariatL8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 t="str">
            <v>-</v>
          </cell>
        </row>
        <row r="538">
          <cell r="G538" t="str">
            <v>General Counsel and SecretariatGeneral Counsel and SecretariatL9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 t="str">
            <v>-</v>
          </cell>
        </row>
        <row r="539">
          <cell r="G539" t="str">
            <v>General Counsel and SecretariatGeneral Counsel and SecretariatL10</v>
          </cell>
          <cell r="H539" t="str">
            <v>OTHER DEPARTMENT ACTIVITIES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 t="str">
            <v>-</v>
          </cell>
        </row>
        <row r="540">
          <cell r="G540" t="str">
            <v>General Counsel and SecretariatGeneral Counsel and SecretariatL11</v>
          </cell>
          <cell r="H540" t="str">
            <v>TOTAL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0.93500000000000005</v>
          </cell>
          <cell r="N540">
            <v>0</v>
          </cell>
          <cell r="O540">
            <v>0.01</v>
          </cell>
          <cell r="P540">
            <v>0.02</v>
          </cell>
          <cell r="Q540">
            <v>2.5000000000000001E-2</v>
          </cell>
          <cell r="R540">
            <v>0.01</v>
          </cell>
          <cell r="S540">
            <v>1</v>
          </cell>
          <cell r="T540" t="str">
            <v>OK</v>
          </cell>
        </row>
        <row r="542">
          <cell r="G542" t="str">
            <v>AuditAuditL1</v>
          </cell>
          <cell r="H542" t="str">
            <v>Audits</v>
          </cell>
          <cell r="I542">
            <v>0</v>
          </cell>
          <cell r="J542">
            <v>0</v>
          </cell>
          <cell r="K542">
            <v>0.18</v>
          </cell>
          <cell r="L542">
            <v>5.2999999999999999E-2</v>
          </cell>
          <cell r="M542">
            <v>0.253</v>
          </cell>
          <cell r="N542">
            <v>0</v>
          </cell>
          <cell r="O542">
            <v>0.01</v>
          </cell>
          <cell r="P542">
            <v>0</v>
          </cell>
          <cell r="Q542">
            <v>3.0000000000000001E-3</v>
          </cell>
          <cell r="R542">
            <v>0</v>
          </cell>
          <cell r="S542">
            <v>0.499</v>
          </cell>
          <cell r="T542" t="str">
            <v>-</v>
          </cell>
        </row>
        <row r="543">
          <cell r="G543" t="str">
            <v>AuditAuditL2</v>
          </cell>
          <cell r="H543" t="str">
            <v>Purchasing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6.5000000000000002E-2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6.5000000000000002E-2</v>
          </cell>
          <cell r="T543" t="str">
            <v>-</v>
          </cell>
        </row>
        <row r="544">
          <cell r="G544" t="str">
            <v>AuditAuditL3</v>
          </cell>
          <cell r="H544" t="str">
            <v>IMIT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0.20799999999999999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0.20799999999999999</v>
          </cell>
          <cell r="T544" t="str">
            <v>-</v>
          </cell>
        </row>
        <row r="545">
          <cell r="G545" t="str">
            <v>AuditAuditL4</v>
          </cell>
          <cell r="H545" t="str">
            <v>Human Resources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3.5999999999999997E-2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3.5999999999999997E-2</v>
          </cell>
          <cell r="T545" t="str">
            <v>-</v>
          </cell>
        </row>
        <row r="546">
          <cell r="G546" t="str">
            <v>AuditAuditL5</v>
          </cell>
          <cell r="H546" t="str">
            <v>Finance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7.8E-2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7.8E-2</v>
          </cell>
          <cell r="T546" t="str">
            <v>-</v>
          </cell>
        </row>
        <row r="547">
          <cell r="G547" t="str">
            <v>AuditAuditL6</v>
          </cell>
          <cell r="H547" t="str">
            <v>Customers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2.5999999999999999E-2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2.5999999999999999E-2</v>
          </cell>
          <cell r="T547" t="str">
            <v>-</v>
          </cell>
        </row>
        <row r="548">
          <cell r="G548" t="str">
            <v>AuditAuditL7</v>
          </cell>
          <cell r="H548" t="str">
            <v>Corporate Scorecard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7.4999999999999997E-2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7.4999999999999997E-2</v>
          </cell>
          <cell r="T548" t="str">
            <v>-</v>
          </cell>
        </row>
        <row r="549">
          <cell r="G549" t="str">
            <v>AuditAuditL8</v>
          </cell>
          <cell r="H549" t="str">
            <v>Regulatory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1.2999999999999999E-2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1.2999999999999999E-2</v>
          </cell>
          <cell r="T549" t="str">
            <v>-</v>
          </cell>
        </row>
        <row r="550">
          <cell r="G550" t="str">
            <v>AuditAuditL9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 t="str">
            <v>-</v>
          </cell>
        </row>
        <row r="551">
          <cell r="G551" t="str">
            <v>AuditAuditL10</v>
          </cell>
          <cell r="H551" t="str">
            <v>OTHER DEPARTMENT ACTIVITIES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 t="str">
            <v>-</v>
          </cell>
        </row>
        <row r="552">
          <cell r="G552" t="str">
            <v>AuditAuditL11</v>
          </cell>
          <cell r="H552" t="str">
            <v>TOTAL</v>
          </cell>
          <cell r="I552">
            <v>0</v>
          </cell>
          <cell r="J552">
            <v>0</v>
          </cell>
          <cell r="K552">
            <v>0.18</v>
          </cell>
          <cell r="L552">
            <v>5.2999999999999999E-2</v>
          </cell>
          <cell r="M552">
            <v>0.253</v>
          </cell>
          <cell r="N552">
            <v>0.501</v>
          </cell>
          <cell r="O552">
            <v>0.01</v>
          </cell>
          <cell r="P552">
            <v>0</v>
          </cell>
          <cell r="Q552">
            <v>3.0000000000000001E-3</v>
          </cell>
          <cell r="R552">
            <v>0</v>
          </cell>
          <cell r="S552">
            <v>1</v>
          </cell>
          <cell r="T552" t="str">
            <v>OK</v>
          </cell>
        </row>
        <row r="554">
          <cell r="G554" t="str">
            <v>HOIPresident/CEO OfficeN1</v>
          </cell>
          <cell r="H554" t="str">
            <v>General Departmental Expenses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1</v>
          </cell>
          <cell r="T554" t="str">
            <v>-</v>
          </cell>
        </row>
        <row r="555">
          <cell r="G555" t="str">
            <v>HOIPresident/CEO OfficeN2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 t="str">
            <v>-</v>
          </cell>
        </row>
        <row r="556">
          <cell r="G556" t="str">
            <v>HOIPresident/CEO OfficeN3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 t="str">
            <v>-</v>
          </cell>
        </row>
        <row r="557">
          <cell r="G557" t="str">
            <v>HOIPresident/CEO OfficeN4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 t="str">
            <v>-</v>
          </cell>
        </row>
        <row r="558">
          <cell r="G558" t="str">
            <v>HOIPresident/CEO OfficeN5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 t="str">
            <v>-</v>
          </cell>
        </row>
        <row r="559">
          <cell r="G559" t="str">
            <v>HOIPresident/CEO OfficeN6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 t="str">
            <v>-</v>
          </cell>
        </row>
        <row r="560">
          <cell r="G560" t="str">
            <v>HOIPresident/CEO OfficeN7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 t="str">
            <v>-</v>
          </cell>
        </row>
        <row r="561">
          <cell r="G561" t="str">
            <v>HOIPresident/CEO OfficeN8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 t="str">
            <v>-</v>
          </cell>
        </row>
        <row r="562">
          <cell r="G562" t="str">
            <v>HOIPresident/CEO OfficeN9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 t="str">
            <v>-</v>
          </cell>
        </row>
        <row r="563">
          <cell r="G563" t="str">
            <v>HOIPresident/CEO OfficeN10</v>
          </cell>
          <cell r="H563" t="str">
            <v>OTHER DEPARTMENT ACTIVITIES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 t="str">
            <v>-</v>
          </cell>
        </row>
        <row r="564">
          <cell r="G564" t="str">
            <v>HOIPresident/CEO OfficeN11</v>
          </cell>
          <cell r="H564" t="str">
            <v>TOTAL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1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1</v>
          </cell>
          <cell r="T564" t="str">
            <v>OK</v>
          </cell>
        </row>
        <row r="566">
          <cell r="G566" t="str">
            <v>HOIChairN1</v>
          </cell>
          <cell r="H566" t="str">
            <v>General Departmental Expenses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1</v>
          </cell>
          <cell r="T566" t="str">
            <v>-</v>
          </cell>
        </row>
        <row r="567">
          <cell r="G567" t="str">
            <v>HOIChairN2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 t="str">
            <v>-</v>
          </cell>
        </row>
        <row r="568">
          <cell r="G568" t="str">
            <v>HOIChairN3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 t="str">
            <v>-</v>
          </cell>
        </row>
        <row r="569">
          <cell r="G569" t="str">
            <v>HOIChairN4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 t="str">
            <v>-</v>
          </cell>
        </row>
        <row r="570">
          <cell r="G570" t="str">
            <v>HOIChairN5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 t="str">
            <v>-</v>
          </cell>
        </row>
        <row r="571">
          <cell r="G571" t="str">
            <v>HOIChairN6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 t="str">
            <v>-</v>
          </cell>
        </row>
        <row r="572">
          <cell r="G572" t="str">
            <v>HOIChairN7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 t="str">
            <v>-</v>
          </cell>
        </row>
        <row r="573">
          <cell r="G573" t="str">
            <v>HOIChairN8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 t="str">
            <v>-</v>
          </cell>
        </row>
        <row r="574">
          <cell r="G574" t="str">
            <v>HOIChairN9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 t="str">
            <v>-</v>
          </cell>
        </row>
        <row r="575">
          <cell r="G575" t="str">
            <v>HOIChairN10</v>
          </cell>
          <cell r="H575" t="str">
            <v>OTHER DEPARTMENT ACTIVITIES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 t="str">
            <v>-</v>
          </cell>
        </row>
        <row r="576">
          <cell r="G576" t="str">
            <v>HOIChairN11</v>
          </cell>
          <cell r="H576" t="str">
            <v>TOTAL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1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1</v>
          </cell>
          <cell r="T576" t="str">
            <v>OK</v>
          </cell>
        </row>
        <row r="578">
          <cell r="G578" t="str">
            <v>HOICFO OfficeN1</v>
          </cell>
          <cell r="H578" t="str">
            <v>General departmental expenses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1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</v>
          </cell>
          <cell r="T578" t="str">
            <v>-</v>
          </cell>
        </row>
        <row r="579">
          <cell r="G579" t="str">
            <v>HOICFO OfficeN2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 t="str">
            <v>-</v>
          </cell>
        </row>
        <row r="580">
          <cell r="G580" t="str">
            <v>HOICFO OfficeN3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 t="str">
            <v>-</v>
          </cell>
        </row>
        <row r="581">
          <cell r="G581" t="str">
            <v>HOICFO OfficeN4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 t="str">
            <v>-</v>
          </cell>
        </row>
        <row r="582">
          <cell r="G582" t="str">
            <v>HOICFO OfficeN5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 t="str">
            <v>-</v>
          </cell>
        </row>
        <row r="583">
          <cell r="G583" t="str">
            <v>HOICFO OfficeN6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 t="str">
            <v>-</v>
          </cell>
        </row>
        <row r="584">
          <cell r="G584" t="str">
            <v>HOICFO OfficeN7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 t="str">
            <v>-</v>
          </cell>
        </row>
        <row r="585">
          <cell r="G585" t="str">
            <v>HOICFO OfficeN8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 t="str">
            <v>-</v>
          </cell>
        </row>
        <row r="586">
          <cell r="G586" t="str">
            <v>HOICFO OfficeN9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 t="str">
            <v>-</v>
          </cell>
        </row>
        <row r="587">
          <cell r="G587" t="str">
            <v>HOICFO OfficeN10</v>
          </cell>
          <cell r="H587" t="str">
            <v>OTHER DEPARTMENT ACTIVITIES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 t="str">
            <v>-</v>
          </cell>
        </row>
        <row r="588">
          <cell r="G588" t="str">
            <v>HOICFO OfficeN11</v>
          </cell>
          <cell r="H588" t="str">
            <v>TOTAL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1</v>
          </cell>
          <cell r="T588" t="str">
            <v>OK</v>
          </cell>
        </row>
        <row r="590">
          <cell r="G590" t="str">
            <v>HOITreasurer's OfficeN1</v>
          </cell>
          <cell r="H590" t="str">
            <v>General Departmental Expenses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1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1</v>
          </cell>
          <cell r="T590" t="str">
            <v>-</v>
          </cell>
        </row>
        <row r="591">
          <cell r="G591" t="str">
            <v>HOITreasurer's OfficeN2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 t="str">
            <v>-</v>
          </cell>
        </row>
        <row r="592">
          <cell r="G592" t="str">
            <v>HOITreasurer's OfficeN3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 t="str">
            <v>-</v>
          </cell>
        </row>
        <row r="593">
          <cell r="G593" t="str">
            <v>HOITreasurer's OfficeN4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 t="str">
            <v>-</v>
          </cell>
        </row>
        <row r="594">
          <cell r="G594" t="str">
            <v>HOITreasurer's OfficeN5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 t="str">
            <v>-</v>
          </cell>
        </row>
        <row r="595">
          <cell r="G595" t="str">
            <v>HOITreasurer's OfficeN6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 t="str">
            <v>-</v>
          </cell>
        </row>
        <row r="596">
          <cell r="G596" t="str">
            <v>HOITreasurer's OfficeN7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 t="str">
            <v>-</v>
          </cell>
        </row>
        <row r="597">
          <cell r="G597" t="str">
            <v>HOITreasurer's OfficeN8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 t="str">
            <v>-</v>
          </cell>
        </row>
        <row r="598">
          <cell r="G598" t="str">
            <v>HOITreasurer's OfficeN9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 t="str">
            <v>-</v>
          </cell>
        </row>
        <row r="599">
          <cell r="G599" t="str">
            <v>HOITreasurer's OfficeN10</v>
          </cell>
          <cell r="H599" t="str">
            <v>OTHER DEPARTMENT ACTIVITIES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 t="str">
            <v>-</v>
          </cell>
        </row>
        <row r="600">
          <cell r="G600" t="str">
            <v>HOITreasurer's OfficeN11</v>
          </cell>
          <cell r="H600" t="str">
            <v>TOTAL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1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1</v>
          </cell>
          <cell r="T600" t="str">
            <v>OK</v>
          </cell>
        </row>
        <row r="602">
          <cell r="G602" t="str">
            <v>HOIPensionN1</v>
          </cell>
          <cell r="H602" t="str">
            <v>Pension cost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1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1</v>
          </cell>
          <cell r="T602" t="str">
            <v>-</v>
          </cell>
        </row>
        <row r="603">
          <cell r="G603" t="str">
            <v>HOIPensionN2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 t="str">
            <v>-</v>
          </cell>
        </row>
        <row r="604">
          <cell r="G604" t="str">
            <v>HOIPensionN3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 t="str">
            <v>-</v>
          </cell>
        </row>
        <row r="605">
          <cell r="G605" t="str">
            <v>HOIPensionN4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 t="str">
            <v>-</v>
          </cell>
        </row>
        <row r="606">
          <cell r="G606" t="str">
            <v>HOIPensionN5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 t="str">
            <v>-</v>
          </cell>
        </row>
        <row r="607">
          <cell r="G607" t="str">
            <v>HOIPensionN6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 t="str">
            <v>-</v>
          </cell>
        </row>
        <row r="608">
          <cell r="G608" t="str">
            <v>HOIPensionN7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 t="str">
            <v>-</v>
          </cell>
        </row>
        <row r="609">
          <cell r="G609" t="str">
            <v>HOIPensionN8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 t="str">
            <v>-</v>
          </cell>
        </row>
        <row r="610">
          <cell r="G610" t="str">
            <v>HOIPensionN9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 t="str">
            <v>-</v>
          </cell>
        </row>
        <row r="611">
          <cell r="G611" t="str">
            <v>HOIPensionN10</v>
          </cell>
          <cell r="H611" t="str">
            <v>OTHER DEPARTMENT ACTIVITIES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 t="str">
            <v>-</v>
          </cell>
        </row>
        <row r="612">
          <cell r="G612" t="str">
            <v>HOIPensionN11</v>
          </cell>
          <cell r="H612" t="str">
            <v>TOTAL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1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</v>
          </cell>
          <cell r="T612" t="str">
            <v>OK</v>
          </cell>
        </row>
        <row r="614">
          <cell r="G614" t="str">
            <v>HOIBoardN1</v>
          </cell>
          <cell r="H614" t="str">
            <v>Audit Fee</v>
          </cell>
          <cell r="I614">
            <v>1100000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0.57894736842105265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0.57894736842105265</v>
          </cell>
          <cell r="T614" t="str">
            <v>-</v>
          </cell>
        </row>
        <row r="615">
          <cell r="G615" t="str">
            <v>HOIBoardN2</v>
          </cell>
          <cell r="H615" t="str">
            <v>General departmental expenses</v>
          </cell>
          <cell r="I615">
            <v>800000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0.42105263157894735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0.42105263157894735</v>
          </cell>
          <cell r="T615" t="str">
            <v>-</v>
          </cell>
        </row>
        <row r="616">
          <cell r="G616" t="str">
            <v>HOIBoardN3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 t="str">
            <v>-</v>
          </cell>
        </row>
        <row r="617">
          <cell r="G617" t="str">
            <v>HOIBoardN4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 t="str">
            <v>-</v>
          </cell>
        </row>
        <row r="618">
          <cell r="G618" t="str">
            <v>HOIBoardN5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 t="str">
            <v>-</v>
          </cell>
        </row>
        <row r="619">
          <cell r="G619" t="str">
            <v>HOIBoardN6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 t="str">
            <v>-</v>
          </cell>
        </row>
        <row r="620">
          <cell r="G620" t="str">
            <v>HOIBoardN7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 t="str">
            <v>-</v>
          </cell>
        </row>
        <row r="621">
          <cell r="G621" t="str">
            <v>HOIBoardN8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 t="str">
            <v>-</v>
          </cell>
        </row>
        <row r="622">
          <cell r="G622" t="str">
            <v>HOIBoardN9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 t="str">
            <v>-</v>
          </cell>
        </row>
        <row r="623">
          <cell r="G623" t="str">
            <v>HOIBoardN10</v>
          </cell>
          <cell r="H623" t="str">
            <v>OTHER DEPARTMENT ACTIVITIES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 t="str">
            <v>-</v>
          </cell>
        </row>
        <row r="624">
          <cell r="G624" t="str">
            <v>HOIBoardN11</v>
          </cell>
          <cell r="H624" t="str">
            <v>TOTAL</v>
          </cell>
          <cell r="I624">
            <v>1900000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1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1</v>
          </cell>
          <cell r="T624" t="str">
            <v>OK</v>
          </cell>
        </row>
        <row r="626">
          <cell r="G626" t="str">
            <v>HOICorp. SecretariatN1</v>
          </cell>
          <cell r="H626" t="str">
            <v>General Departmental Expenses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1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1</v>
          </cell>
          <cell r="T626" t="str">
            <v>-</v>
          </cell>
        </row>
        <row r="627">
          <cell r="G627" t="str">
            <v>HOICorp. SecretariatN2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 t="str">
            <v>-</v>
          </cell>
        </row>
        <row r="628">
          <cell r="G628" t="str">
            <v>HOICorp. SecretariatN3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 t="str">
            <v>-</v>
          </cell>
        </row>
        <row r="629">
          <cell r="G629" t="str">
            <v>HOICorp. SecretariatN4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 t="str">
            <v>-</v>
          </cell>
        </row>
        <row r="630">
          <cell r="G630" t="str">
            <v>HOICorp. SecretariatN5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 t="str">
            <v>-</v>
          </cell>
        </row>
        <row r="631">
          <cell r="G631" t="str">
            <v>HOICorp. SecretariatN6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 t="str">
            <v>-</v>
          </cell>
        </row>
        <row r="632">
          <cell r="G632" t="str">
            <v>HOICorp. SecretariatN7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 t="str">
            <v>-</v>
          </cell>
        </row>
        <row r="633">
          <cell r="G633" t="str">
            <v>HOICorp. SecretariatN8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 t="str">
            <v>-</v>
          </cell>
        </row>
        <row r="634">
          <cell r="G634" t="str">
            <v>HOICorp. SecretariatN9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 t="str">
            <v>-</v>
          </cell>
        </row>
        <row r="635">
          <cell r="G635" t="str">
            <v>HOICorp. SecretariatN10</v>
          </cell>
          <cell r="H635" t="str">
            <v>OTHER DEPARTMENT ACTIVITIES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 t="str">
            <v>-</v>
          </cell>
        </row>
        <row r="636">
          <cell r="G636" t="str">
            <v>HOICorp. SecretariatN11</v>
          </cell>
          <cell r="H636" t="str">
            <v>TOTAL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1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1</v>
          </cell>
          <cell r="T636" t="str">
            <v>OK</v>
          </cell>
        </row>
        <row r="638">
          <cell r="G638" t="str">
            <v>HOIGeneral Counsel - VPN1</v>
          </cell>
          <cell r="H638" t="str">
            <v>General Departmental Expenses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1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1</v>
          </cell>
          <cell r="T638" t="str">
            <v>-</v>
          </cell>
        </row>
        <row r="639">
          <cell r="G639" t="str">
            <v>HOIGeneral Counsel - VPN2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 t="str">
            <v>-</v>
          </cell>
        </row>
        <row r="640">
          <cell r="G640" t="str">
            <v>HOIGeneral Counsel - VPN3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 t="str">
            <v>-</v>
          </cell>
        </row>
        <row r="641">
          <cell r="G641" t="str">
            <v>HOIGeneral Counsel - VPN4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 t="str">
            <v>-</v>
          </cell>
        </row>
        <row r="642">
          <cell r="G642" t="str">
            <v>HOIGeneral Counsel - VPN5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 t="str">
            <v>-</v>
          </cell>
        </row>
        <row r="643">
          <cell r="G643" t="str">
            <v>HOIGeneral Counsel - VPN6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 t="str">
            <v>-</v>
          </cell>
        </row>
        <row r="644">
          <cell r="G644" t="str">
            <v>HOIGeneral Counsel - VPN7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 t="str">
            <v>-</v>
          </cell>
        </row>
        <row r="645">
          <cell r="G645" t="str">
            <v>HOIGeneral Counsel - VPN8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 t="str">
            <v>-</v>
          </cell>
        </row>
        <row r="646">
          <cell r="G646" t="str">
            <v>HOIGeneral Counsel - VPN9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 t="str">
            <v>-</v>
          </cell>
        </row>
        <row r="647">
          <cell r="G647" t="str">
            <v>HOIGeneral Counsel - VPN10</v>
          </cell>
          <cell r="H647" t="str">
            <v>OTHER DEPARTMENT ACTIVITIES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 t="str">
            <v>-</v>
          </cell>
        </row>
        <row r="648">
          <cell r="G648" t="str">
            <v>HOIGeneral Counsel - VPN11</v>
          </cell>
          <cell r="H648" t="str">
            <v>TOTAL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1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1</v>
          </cell>
          <cell r="T648" t="str">
            <v>OK</v>
          </cell>
        </row>
        <row r="650">
          <cell r="G650" t="str">
            <v>HOIDonationsN1</v>
          </cell>
          <cell r="H650" t="str">
            <v>Donations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1</v>
          </cell>
          <cell r="S650">
            <v>1</v>
          </cell>
          <cell r="T650" t="str">
            <v>-</v>
          </cell>
        </row>
        <row r="651">
          <cell r="G651" t="str">
            <v>HOIDonationsN2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 t="str">
            <v>-</v>
          </cell>
        </row>
        <row r="652">
          <cell r="G652" t="str">
            <v>HOIDonationsN3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 t="str">
            <v>-</v>
          </cell>
        </row>
        <row r="653">
          <cell r="G653" t="str">
            <v>HOIDonationsN4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 t="str">
            <v>-</v>
          </cell>
        </row>
        <row r="654">
          <cell r="G654" t="str">
            <v>HOIDonationsN5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 t="str">
            <v>-</v>
          </cell>
        </row>
        <row r="655">
          <cell r="G655" t="str">
            <v>HOIDonationsN6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 t="str">
            <v>-</v>
          </cell>
        </row>
        <row r="656">
          <cell r="G656" t="str">
            <v>HOIDonationsN7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 t="str">
            <v>-</v>
          </cell>
        </row>
        <row r="657">
          <cell r="G657" t="str">
            <v>HOIDonationsN8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 t="str">
            <v>-</v>
          </cell>
        </row>
        <row r="658">
          <cell r="G658" t="str">
            <v>HOIDonationsN9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 t="str">
            <v>-</v>
          </cell>
        </row>
        <row r="659">
          <cell r="G659" t="str">
            <v>HOIDonationsN10</v>
          </cell>
          <cell r="H659" t="str">
            <v>OTHER DEPARTMENT ACTIVITIES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 t="str">
            <v>-</v>
          </cell>
        </row>
        <row r="660">
          <cell r="G660" t="str">
            <v>HOIDonationsN11</v>
          </cell>
          <cell r="H660" t="str">
            <v>TOTAL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1</v>
          </cell>
          <cell r="S660">
            <v>1</v>
          </cell>
          <cell r="T660" t="str">
            <v>OK</v>
          </cell>
        </row>
        <row r="662">
          <cell r="G662" t="str">
            <v>OperationsEVP Office - OperationsN1</v>
          </cell>
          <cell r="H662" t="str">
            <v>Management of Operations group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0.98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0.98</v>
          </cell>
          <cell r="T662" t="str">
            <v>-</v>
          </cell>
        </row>
        <row r="663">
          <cell r="G663" t="str">
            <v>OperationsEVP Office - OperationsN2</v>
          </cell>
          <cell r="H663" t="str">
            <v>Attendence at HOI Board meetings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 t="str">
            <v>-</v>
          </cell>
        </row>
        <row r="664">
          <cell r="G664" t="str">
            <v>OperationsEVP Office - OperationsN3</v>
          </cell>
          <cell r="H664" t="str">
            <v>Management of Remotes entity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0.02</v>
          </cell>
          <cell r="R664">
            <v>0</v>
          </cell>
          <cell r="S664">
            <v>0.02</v>
          </cell>
          <cell r="T664" t="str">
            <v>-</v>
          </cell>
        </row>
        <row r="665">
          <cell r="G665" t="str">
            <v>OperationsEVP Office - OperationsN4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 t="str">
            <v>-</v>
          </cell>
        </row>
        <row r="666">
          <cell r="G666" t="str">
            <v>OperationsEVP Office - OperationsN5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 t="str">
            <v>-</v>
          </cell>
        </row>
        <row r="667">
          <cell r="G667" t="str">
            <v>OperationsEVP Office - OperationsN6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 t="str">
            <v>-</v>
          </cell>
        </row>
        <row r="668">
          <cell r="G668" t="str">
            <v>OperationsEVP Office - OperationsN7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 t="str">
            <v>-</v>
          </cell>
        </row>
        <row r="669">
          <cell r="G669" t="str">
            <v>OperationsEVP Office - OperationsN8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 t="str">
            <v>-</v>
          </cell>
        </row>
        <row r="670">
          <cell r="G670" t="str">
            <v>OperationsEVP Office - OperationsN9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 t="str">
            <v>-</v>
          </cell>
        </row>
        <row r="671">
          <cell r="G671" t="str">
            <v>OperationsEVP Office - OperationsN10</v>
          </cell>
          <cell r="H671" t="str">
            <v>OTHER DEPARTMENT ACTIVITIES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 t="str">
            <v>-</v>
          </cell>
        </row>
        <row r="672">
          <cell r="G672" t="str">
            <v>OperationsEVP Office - OperationsN11</v>
          </cell>
          <cell r="H672" t="str">
            <v>TOTAL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0.98</v>
          </cell>
          <cell r="N672">
            <v>0</v>
          </cell>
          <cell r="O672">
            <v>0</v>
          </cell>
          <cell r="P672">
            <v>0</v>
          </cell>
          <cell r="Q672">
            <v>0.02</v>
          </cell>
          <cell r="R672">
            <v>0</v>
          </cell>
          <cell r="S672">
            <v>1</v>
          </cell>
          <cell r="T672" t="str">
            <v>OK</v>
          </cell>
        </row>
        <row r="674">
          <cell r="G674" t="str">
            <v>Shared ServicesReal EstateN1</v>
          </cell>
          <cell r="H674" t="str">
            <v>Supporting Rate Filling Regulatory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 t="str">
            <v>-</v>
          </cell>
        </row>
        <row r="675">
          <cell r="G675" t="str">
            <v>Shared ServicesReal EstateN2</v>
          </cell>
          <cell r="H675" t="str">
            <v>Real Estate - Manage &amp; Acquire ROW &amp; Easements</v>
          </cell>
          <cell r="I675">
            <v>0</v>
          </cell>
          <cell r="J675">
            <v>0</v>
          </cell>
          <cell r="K675">
            <v>0.32103498108330852</v>
          </cell>
          <cell r="L675">
            <v>6.7120467038669904E-2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0.38815544812197844</v>
          </cell>
          <cell r="T675" t="str">
            <v>-</v>
          </cell>
        </row>
        <row r="676">
          <cell r="G676" t="str">
            <v>Shared ServicesReal EstateN3</v>
          </cell>
          <cell r="H676" t="str">
            <v>Manage property taxes and property rights payments and appeals</v>
          </cell>
          <cell r="I676">
            <v>0</v>
          </cell>
          <cell r="J676">
            <v>0</v>
          </cell>
          <cell r="K676">
            <v>3.6922328363392709E-2</v>
          </cell>
          <cell r="L676">
            <v>3.280619525133395E-2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6.9728523614726659E-2</v>
          </cell>
          <cell r="T676" t="str">
            <v>-</v>
          </cell>
        </row>
        <row r="677">
          <cell r="G677" t="str">
            <v>Shared ServicesReal EstateN4</v>
          </cell>
          <cell r="H677" t="str">
            <v>Manage SLU Revenue Programs</v>
          </cell>
          <cell r="I677">
            <v>0</v>
          </cell>
          <cell r="J677">
            <v>0</v>
          </cell>
          <cell r="K677">
            <v>0.53690963183339524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0.53690963183339524</v>
          </cell>
          <cell r="T677" t="str">
            <v>-</v>
          </cell>
        </row>
        <row r="678">
          <cell r="G678" t="str">
            <v>Shared ServicesReal EstateN5</v>
          </cell>
          <cell r="H678" t="str">
            <v>Manage Employee Relocation Program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 t="str">
            <v>-</v>
          </cell>
        </row>
        <row r="679">
          <cell r="G679" t="str">
            <v>Shared ServicesReal EstateN6</v>
          </cell>
          <cell r="H679" t="str">
            <v xml:space="preserve">VP Office </v>
          </cell>
          <cell r="I679">
            <v>0</v>
          </cell>
          <cell r="J679">
            <v>0</v>
          </cell>
          <cell r="K679">
            <v>3.8004497146524436E-3</v>
          </cell>
          <cell r="L679">
            <v>1.4059467152471468E-3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5.2063964298995902E-3</v>
          </cell>
          <cell r="T679" t="str">
            <v>-</v>
          </cell>
        </row>
        <row r="680">
          <cell r="G680" t="str">
            <v>Shared ServicesReal EstateN7</v>
          </cell>
          <cell r="H680" t="str">
            <v>Common (Admin)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 t="str">
            <v>-</v>
          </cell>
        </row>
        <row r="681">
          <cell r="G681" t="str">
            <v>Shared ServicesReal EstateN8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 t="str">
            <v>-</v>
          </cell>
        </row>
        <row r="682">
          <cell r="G682" t="str">
            <v>Shared ServicesReal EstateN9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 t="str">
            <v>-</v>
          </cell>
        </row>
        <row r="683">
          <cell r="G683" t="str">
            <v>Shared ServicesReal EstateN10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 t="str">
            <v>-</v>
          </cell>
        </row>
        <row r="684">
          <cell r="G684" t="str">
            <v>Shared ServicesReal EstateN11</v>
          </cell>
          <cell r="H684" t="str">
            <v>TOTAL</v>
          </cell>
          <cell r="I684">
            <v>0</v>
          </cell>
          <cell r="J684">
            <v>0</v>
          </cell>
          <cell r="K684">
            <v>0.8986673909947489</v>
          </cell>
          <cell r="L684">
            <v>0.101332609005251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1</v>
          </cell>
          <cell r="T684" t="str">
            <v>OK</v>
          </cell>
        </row>
        <row r="686">
          <cell r="G686" t="str">
            <v>OperationsSCSN1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 t="str">
            <v>-</v>
          </cell>
        </row>
        <row r="687">
          <cell r="G687" t="str">
            <v>OperationsSCSN2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 t="str">
            <v>-</v>
          </cell>
        </row>
        <row r="688">
          <cell r="G688" t="str">
            <v>OperationsSCSN3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 t="str">
            <v>-</v>
          </cell>
        </row>
        <row r="689">
          <cell r="G689" t="str">
            <v>OperationsSCSN4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 t="str">
            <v>-</v>
          </cell>
        </row>
        <row r="690">
          <cell r="G690" t="str">
            <v>OperationsSCSN5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 t="str">
            <v>-</v>
          </cell>
        </row>
        <row r="691">
          <cell r="G691" t="str">
            <v>OperationsSCSN6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 t="str">
            <v>-</v>
          </cell>
        </row>
        <row r="692">
          <cell r="G692" t="str">
            <v>OperationsSCSN7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 t="str">
            <v>-</v>
          </cell>
        </row>
        <row r="693">
          <cell r="G693" t="str">
            <v>OperationsSCSN8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 t="str">
            <v>-</v>
          </cell>
        </row>
        <row r="694">
          <cell r="G694" t="str">
            <v>OperationsSCSN9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 t="str">
            <v>-</v>
          </cell>
        </row>
        <row r="695">
          <cell r="G695" t="str">
            <v>OperationsSCSN10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 t="str">
            <v>-</v>
          </cell>
        </row>
        <row r="696">
          <cell r="G696" t="str">
            <v>OperationsSCSN11</v>
          </cell>
          <cell r="H696" t="str">
            <v>TOTAL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 t="str">
            <v>ERROR</v>
          </cell>
        </row>
        <row r="698">
          <cell r="G698" t="str">
            <v>Customer ServiceDistributed GenerationN1</v>
          </cell>
          <cell r="H698" t="str">
            <v>Time Study Results</v>
          </cell>
          <cell r="I698">
            <v>0</v>
          </cell>
          <cell r="J698">
            <v>0</v>
          </cell>
          <cell r="K698">
            <v>3.9799717550391578E-2</v>
          </cell>
          <cell r="L698">
            <v>0.96020028244960842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1</v>
          </cell>
          <cell r="T698" t="str">
            <v>-</v>
          </cell>
        </row>
        <row r="699">
          <cell r="G699" t="str">
            <v>Customer ServiceDistributed GenerationN2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 t="str">
            <v>-</v>
          </cell>
        </row>
        <row r="700">
          <cell r="G700" t="str">
            <v>Customer ServiceDistributed GenerationN3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 t="str">
            <v>-</v>
          </cell>
        </row>
        <row r="701">
          <cell r="G701" t="str">
            <v>Customer ServiceDistributed GenerationN4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 t="str">
            <v>-</v>
          </cell>
        </row>
        <row r="702">
          <cell r="G702" t="str">
            <v>Customer ServiceDistributed GenerationN5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 t="str">
            <v>-</v>
          </cell>
        </row>
        <row r="703">
          <cell r="G703" t="str">
            <v>Customer ServiceDistributed GenerationN6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 t="str">
            <v>-</v>
          </cell>
        </row>
        <row r="704">
          <cell r="G704" t="str">
            <v>Customer ServiceDistributed GenerationN7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 t="str">
            <v>-</v>
          </cell>
        </row>
        <row r="705">
          <cell r="G705" t="str">
            <v>Customer ServiceDistributed GenerationN8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 t="str">
            <v>-</v>
          </cell>
        </row>
        <row r="706">
          <cell r="G706" t="str">
            <v>Customer ServiceDistributed GenerationN9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 t="str">
            <v>-</v>
          </cell>
        </row>
        <row r="707">
          <cell r="G707" t="str">
            <v>Customer ServiceDistributed GenerationN10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 t="str">
            <v>-</v>
          </cell>
        </row>
        <row r="708">
          <cell r="G708" t="str">
            <v>Customer ServiceDistributed GenerationN11</v>
          </cell>
          <cell r="H708" t="str">
            <v>TOTAL</v>
          </cell>
          <cell r="I708">
            <v>0</v>
          </cell>
          <cell r="J708">
            <v>0</v>
          </cell>
          <cell r="K708">
            <v>3.9799717550391578E-2</v>
          </cell>
          <cell r="L708">
            <v>0.96020028244960842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</v>
          </cell>
          <cell r="T708" t="str">
            <v>OK</v>
          </cell>
        </row>
        <row r="710">
          <cell r="G710" t="str">
            <v>Customer ServiceCustomer Business RelationsN1</v>
          </cell>
          <cell r="H710" t="str">
            <v>Time Study Results</v>
          </cell>
          <cell r="I710">
            <v>0</v>
          </cell>
          <cell r="J710">
            <v>0</v>
          </cell>
          <cell r="K710">
            <v>0.81448331977217259</v>
          </cell>
          <cell r="L710">
            <v>0.1855166802278275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1</v>
          </cell>
          <cell r="T710" t="str">
            <v>-</v>
          </cell>
        </row>
        <row r="711">
          <cell r="G711" t="str">
            <v>Customer ServiceCustomer Business RelationsN2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 t="str">
            <v>-</v>
          </cell>
        </row>
        <row r="712">
          <cell r="G712" t="str">
            <v>Customer ServiceCustomer Business RelationsN3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 t="str">
            <v>-</v>
          </cell>
        </row>
        <row r="713">
          <cell r="G713" t="str">
            <v>Customer ServiceCustomer Business RelationsN4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 t="str">
            <v>-</v>
          </cell>
        </row>
        <row r="714">
          <cell r="G714" t="str">
            <v>Customer ServiceCustomer Business RelationsN5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 t="str">
            <v>-</v>
          </cell>
        </row>
        <row r="715">
          <cell r="G715" t="str">
            <v>Customer ServiceCustomer Business RelationsN6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 t="str">
            <v>-</v>
          </cell>
        </row>
        <row r="716">
          <cell r="G716" t="str">
            <v>Customer ServiceCustomer Business RelationsN7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 t="str">
            <v>-</v>
          </cell>
        </row>
        <row r="717">
          <cell r="G717" t="str">
            <v>Customer ServiceCustomer Business RelationsN8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 t="str">
            <v>-</v>
          </cell>
        </row>
        <row r="718">
          <cell r="G718" t="str">
            <v>Customer ServiceCustomer Business RelationsN9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 t="str">
            <v>-</v>
          </cell>
        </row>
        <row r="719">
          <cell r="G719" t="str">
            <v>Customer ServiceCustomer Business RelationsN10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 t="str">
            <v>-</v>
          </cell>
        </row>
        <row r="720">
          <cell r="G720" t="str">
            <v>Customer ServiceCustomer Business RelationsN11</v>
          </cell>
          <cell r="H720" t="str">
            <v>TOTAL</v>
          </cell>
          <cell r="I720">
            <v>0</v>
          </cell>
          <cell r="J720">
            <v>0</v>
          </cell>
          <cell r="K720">
            <v>0.81448331977217259</v>
          </cell>
          <cell r="L720">
            <v>0.1855166802278275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1</v>
          </cell>
          <cell r="T720" t="str">
            <v>OK</v>
          </cell>
        </row>
        <row r="722">
          <cell r="G722" t="str">
            <v>Customer ServiceAccount Management DirectorN1</v>
          </cell>
          <cell r="H722" t="str">
            <v>Time Study Results</v>
          </cell>
          <cell r="I722">
            <v>0</v>
          </cell>
          <cell r="J722">
            <v>0</v>
          </cell>
          <cell r="K722">
            <v>0.156155661671881</v>
          </cell>
          <cell r="L722">
            <v>0.843844338328119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1</v>
          </cell>
          <cell r="T722" t="str">
            <v>-</v>
          </cell>
        </row>
        <row r="723">
          <cell r="G723" t="str">
            <v>Customer ServiceAccount Management DirectorN2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 t="str">
            <v>-</v>
          </cell>
        </row>
        <row r="724">
          <cell r="G724" t="str">
            <v>Customer ServiceAccount Management DirectorN3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 t="str">
            <v>-</v>
          </cell>
        </row>
        <row r="725">
          <cell r="G725" t="str">
            <v>Customer ServiceAccount Management DirectorN4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 t="str">
            <v>-</v>
          </cell>
        </row>
        <row r="726">
          <cell r="G726" t="str">
            <v>Customer ServiceAccount Management DirectorN5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 t="str">
            <v>-</v>
          </cell>
        </row>
        <row r="727">
          <cell r="G727" t="str">
            <v>Customer ServiceAccount Management DirectorN6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 t="str">
            <v>-</v>
          </cell>
        </row>
        <row r="728">
          <cell r="G728" t="str">
            <v>Customer ServiceAccount Management DirectorN7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 t="str">
            <v>-</v>
          </cell>
        </row>
        <row r="729">
          <cell r="G729" t="str">
            <v>Customer ServiceAccount Management DirectorN8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 t="str">
            <v>-</v>
          </cell>
        </row>
        <row r="730">
          <cell r="G730" t="str">
            <v>Customer ServiceAccount Management DirectorN9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 t="str">
            <v>-</v>
          </cell>
        </row>
        <row r="731">
          <cell r="G731" t="str">
            <v>Customer ServiceAccount Management DirectorN10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 t="str">
            <v>-</v>
          </cell>
        </row>
        <row r="732">
          <cell r="G732" t="str">
            <v>Customer ServiceAccount Management DirectorN11</v>
          </cell>
          <cell r="H732" t="str">
            <v>TOTAL</v>
          </cell>
          <cell r="I732">
            <v>0</v>
          </cell>
          <cell r="J732">
            <v>0</v>
          </cell>
          <cell r="K732">
            <v>0.156155661671881</v>
          </cell>
          <cell r="L732">
            <v>0.843844338328119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1</v>
          </cell>
          <cell r="T732" t="str">
            <v>OK</v>
          </cell>
        </row>
        <row r="734">
          <cell r="G734" t="str">
            <v>Customer ServiceTxDx SettlementsN1</v>
          </cell>
          <cell r="H734" t="str">
            <v>Time Study Results</v>
          </cell>
          <cell r="I734">
            <v>0</v>
          </cell>
          <cell r="J734">
            <v>0</v>
          </cell>
          <cell r="K734">
            <v>0.156155661671881</v>
          </cell>
          <cell r="L734">
            <v>0.843844338328119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1</v>
          </cell>
          <cell r="T734" t="str">
            <v>-</v>
          </cell>
        </row>
        <row r="735">
          <cell r="G735" t="str">
            <v>Customer ServiceTxDx SettlementsN2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 t="str">
            <v>-</v>
          </cell>
        </row>
        <row r="736">
          <cell r="G736" t="str">
            <v>Customer ServiceTxDx SettlementsN3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 t="str">
            <v>-</v>
          </cell>
        </row>
        <row r="737">
          <cell r="G737" t="str">
            <v>Customer ServiceTxDx SettlementsN4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 t="str">
            <v>-</v>
          </cell>
        </row>
        <row r="738">
          <cell r="G738" t="str">
            <v>Customer ServiceTxDx SettlementsN5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 t="str">
            <v>-</v>
          </cell>
        </row>
        <row r="739">
          <cell r="G739" t="str">
            <v>Customer ServiceTxDx SettlementsN6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 t="str">
            <v>-</v>
          </cell>
        </row>
        <row r="740">
          <cell r="G740" t="str">
            <v>Customer ServiceTxDx SettlementsN7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 t="str">
            <v>-</v>
          </cell>
        </row>
        <row r="741">
          <cell r="G741" t="str">
            <v>Customer ServiceTxDx SettlementsN8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 t="str">
            <v>-</v>
          </cell>
        </row>
        <row r="742">
          <cell r="G742" t="str">
            <v>Customer ServiceTxDx SettlementsN9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 t="str">
            <v>-</v>
          </cell>
        </row>
        <row r="743">
          <cell r="G743" t="str">
            <v>Customer ServiceTxDx SettlementsN10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 t="str">
            <v>-</v>
          </cell>
        </row>
        <row r="744">
          <cell r="G744" t="str">
            <v>Customer ServiceTxDx SettlementsN11</v>
          </cell>
          <cell r="H744" t="str">
            <v>TOTAL</v>
          </cell>
          <cell r="I744">
            <v>0</v>
          </cell>
          <cell r="J744">
            <v>0</v>
          </cell>
          <cell r="K744">
            <v>0.156155661671881</v>
          </cell>
          <cell r="L744">
            <v>0.843844338328119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1</v>
          </cell>
          <cell r="T744" t="str">
            <v>OK</v>
          </cell>
        </row>
        <row r="746">
          <cell r="G746" t="str">
            <v>Customer ServiceSVP Customer OpsN1</v>
          </cell>
          <cell r="H746" t="str">
            <v>Time Study Results</v>
          </cell>
          <cell r="I746">
            <v>0</v>
          </cell>
          <cell r="J746">
            <v>0</v>
          </cell>
          <cell r="K746">
            <v>0.1875</v>
          </cell>
          <cell r="L746">
            <v>0.8125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1</v>
          </cell>
          <cell r="T746" t="str">
            <v>-</v>
          </cell>
        </row>
        <row r="747">
          <cell r="G747" t="str">
            <v>Customer ServiceSVP Customer OpsN2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 t="str">
            <v>-</v>
          </cell>
        </row>
        <row r="748">
          <cell r="G748" t="str">
            <v>Customer ServiceSVP Customer OpsN3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 t="str">
            <v>-</v>
          </cell>
        </row>
        <row r="749">
          <cell r="G749" t="str">
            <v>Customer ServiceSVP Customer OpsN4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 t="str">
            <v>-</v>
          </cell>
        </row>
        <row r="750">
          <cell r="G750" t="str">
            <v>Customer ServiceSVP Customer OpsN5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 t="str">
            <v>-</v>
          </cell>
        </row>
        <row r="751">
          <cell r="G751" t="str">
            <v>Customer ServiceSVP Customer OpsN6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 t="str">
            <v>-</v>
          </cell>
        </row>
        <row r="752">
          <cell r="G752" t="str">
            <v>Customer ServiceSVP Customer OpsN7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 t="str">
            <v>-</v>
          </cell>
        </row>
        <row r="753">
          <cell r="G753" t="str">
            <v>Customer ServiceSVP Customer OpsN8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 t="str">
            <v>-</v>
          </cell>
        </row>
        <row r="754">
          <cell r="G754" t="str">
            <v>Customer ServiceSVP Customer OpsN9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 t="str">
            <v>-</v>
          </cell>
        </row>
        <row r="755">
          <cell r="G755" t="str">
            <v>Customer ServiceSVP Customer OpsN10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 t="str">
            <v>-</v>
          </cell>
        </row>
        <row r="756">
          <cell r="G756" t="str">
            <v>Customer ServiceSVP Customer OpsN11</v>
          </cell>
          <cell r="H756" t="str">
            <v>TOTAL</v>
          </cell>
          <cell r="I756">
            <v>0</v>
          </cell>
          <cell r="J756">
            <v>0</v>
          </cell>
          <cell r="K756">
            <v>0.1875</v>
          </cell>
          <cell r="L756">
            <v>0.8125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1</v>
          </cell>
          <cell r="T756" t="str">
            <v>OK</v>
          </cell>
        </row>
        <row r="758">
          <cell r="G758" t="str">
            <v>Shared ServicesOutsourcing ServicesN1</v>
          </cell>
          <cell r="H758" t="str">
            <v>General Departmental Expenses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0.03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0.03</v>
          </cell>
          <cell r="T758" t="str">
            <v>-</v>
          </cell>
        </row>
        <row r="759">
          <cell r="G759" t="str">
            <v>Shared ServicesOutsourcing ServicesN2</v>
          </cell>
          <cell r="H759" t="str">
            <v>Inergi Costs/Consultants</v>
          </cell>
          <cell r="I759">
            <v>0</v>
          </cell>
          <cell r="J759">
            <v>0</v>
          </cell>
          <cell r="K759">
            <v>0.56000000000000005</v>
          </cell>
          <cell r="L759">
            <v>0.41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0.97</v>
          </cell>
          <cell r="T759" t="str">
            <v>-</v>
          </cell>
        </row>
        <row r="760">
          <cell r="G760" t="str">
            <v>Shared ServicesOutsourcing ServicesN3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 t="str">
            <v>-</v>
          </cell>
        </row>
        <row r="761">
          <cell r="G761" t="str">
            <v>Shared ServicesOutsourcing ServicesN4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 t="str">
            <v>-</v>
          </cell>
        </row>
        <row r="762">
          <cell r="G762" t="str">
            <v>Shared ServicesOutsourcing ServicesN5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 t="str">
            <v>-</v>
          </cell>
        </row>
        <row r="763">
          <cell r="G763" t="str">
            <v>Shared ServicesOutsourcing ServicesN6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 t="str">
            <v>-</v>
          </cell>
        </row>
        <row r="764">
          <cell r="G764" t="str">
            <v>Shared ServicesOutsourcing ServicesN7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 t="str">
            <v>-</v>
          </cell>
        </row>
        <row r="765">
          <cell r="G765" t="str">
            <v>Shared ServicesOutsourcing ServicesN8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 t="str">
            <v>-</v>
          </cell>
        </row>
        <row r="766">
          <cell r="G766" t="str">
            <v>Shared ServicesOutsourcing ServicesN9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 t="str">
            <v>-</v>
          </cell>
        </row>
        <row r="767">
          <cell r="G767" t="str">
            <v>Shared ServicesOutsourcing ServicesN10</v>
          </cell>
          <cell r="H767" t="str">
            <v>OTHER DEPARTMENT ACTIVITIES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 t="str">
            <v>-</v>
          </cell>
        </row>
        <row r="768">
          <cell r="G768" t="str">
            <v>Shared ServicesOutsourcing ServicesN11</v>
          </cell>
          <cell r="H768" t="str">
            <v>TOTAL</v>
          </cell>
          <cell r="I768">
            <v>0</v>
          </cell>
          <cell r="J768">
            <v>0</v>
          </cell>
          <cell r="K768">
            <v>0.56000000000000005</v>
          </cell>
          <cell r="L768">
            <v>0.41</v>
          </cell>
          <cell r="M768">
            <v>0.03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1</v>
          </cell>
          <cell r="T768" t="str">
            <v>OK</v>
          </cell>
        </row>
        <row r="770">
          <cell r="G770" t="str">
            <v>Customer ServiceStrategy and ConservationN1</v>
          </cell>
          <cell r="H770" t="str">
            <v>Time Study Results</v>
          </cell>
          <cell r="I770">
            <v>0</v>
          </cell>
          <cell r="J770">
            <v>0</v>
          </cell>
          <cell r="K770">
            <v>1.020408163265306E-2</v>
          </cell>
          <cell r="L770">
            <v>0.98979591836734693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1</v>
          </cell>
          <cell r="T770" t="str">
            <v>-</v>
          </cell>
        </row>
        <row r="771">
          <cell r="G771" t="str">
            <v>Customer ServiceStrategy and ConservationN2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 t="str">
            <v>-</v>
          </cell>
        </row>
        <row r="772">
          <cell r="G772" t="str">
            <v>Customer ServiceStrategy and ConservationN3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 t="str">
            <v>-</v>
          </cell>
        </row>
        <row r="773">
          <cell r="G773" t="str">
            <v>Customer ServiceStrategy and ConservationN4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 t="str">
            <v>-</v>
          </cell>
        </row>
        <row r="774">
          <cell r="G774" t="str">
            <v>Customer ServiceStrategy and ConservationN5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 t="str">
            <v>-</v>
          </cell>
        </row>
        <row r="775">
          <cell r="G775" t="str">
            <v>Customer ServiceStrategy and ConservationN6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 t="str">
            <v>-</v>
          </cell>
        </row>
        <row r="776">
          <cell r="G776" t="str">
            <v>Customer ServiceStrategy and ConservationN7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 t="str">
            <v>-</v>
          </cell>
        </row>
        <row r="777">
          <cell r="G777" t="str">
            <v>Customer ServiceStrategy and ConservationN8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 t="str">
            <v>-</v>
          </cell>
        </row>
        <row r="778">
          <cell r="G778" t="str">
            <v>Customer ServiceStrategy and ConservationN9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 t="str">
            <v>-</v>
          </cell>
        </row>
        <row r="779">
          <cell r="G779" t="str">
            <v>Customer ServiceStrategy and ConservationN10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 t="str">
            <v>-</v>
          </cell>
        </row>
        <row r="780">
          <cell r="G780" t="str">
            <v>Customer ServiceStrategy and ConservationN11</v>
          </cell>
          <cell r="H780" t="str">
            <v>TOTAL</v>
          </cell>
          <cell r="I780">
            <v>0</v>
          </cell>
          <cell r="J780">
            <v>0</v>
          </cell>
          <cell r="K780">
            <v>1.020408163265306E-2</v>
          </cell>
          <cell r="L780">
            <v>0.98979591836734693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1</v>
          </cell>
          <cell r="T780" t="str">
            <v>OK</v>
          </cell>
        </row>
        <row r="782">
          <cell r="G782" t="str">
            <v>OperationsNetwork OperationsN1</v>
          </cell>
          <cell r="H782" t="str">
            <v>Time Study Results</v>
          </cell>
          <cell r="I782">
            <v>0</v>
          </cell>
          <cell r="J782">
            <v>0</v>
          </cell>
          <cell r="K782">
            <v>0.66287772336841255</v>
          </cell>
          <cell r="L782">
            <v>0.33712227663158756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1</v>
          </cell>
          <cell r="T782" t="str">
            <v>-</v>
          </cell>
        </row>
        <row r="783">
          <cell r="G783" t="str">
            <v>OperationsNetwork OperationsN2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 t="str">
            <v>-</v>
          </cell>
        </row>
        <row r="784">
          <cell r="G784" t="str">
            <v>OperationsNetwork OperationsN3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 t="str">
            <v>-</v>
          </cell>
        </row>
        <row r="785">
          <cell r="G785" t="str">
            <v>OperationsNetwork OperationsN4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 t="str">
            <v>-</v>
          </cell>
        </row>
        <row r="786">
          <cell r="G786" t="str">
            <v>OperationsNetwork OperationsN5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 t="str">
            <v>-</v>
          </cell>
        </row>
        <row r="787">
          <cell r="G787" t="str">
            <v>OperationsNetwork OperationsN6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 t="str">
            <v>-</v>
          </cell>
        </row>
        <row r="788">
          <cell r="G788" t="str">
            <v>OperationsNetwork OperationsN7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 t="str">
            <v>-</v>
          </cell>
        </row>
        <row r="789">
          <cell r="G789" t="str">
            <v>OperationsNetwork OperationsN8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 t="str">
            <v>-</v>
          </cell>
        </row>
        <row r="790">
          <cell r="G790" t="str">
            <v>OperationsNetwork OperationsN9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 t="str">
            <v>-</v>
          </cell>
        </row>
        <row r="791">
          <cell r="G791" t="str">
            <v>OperationsNetwork OperationsN10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 t="str">
            <v>-</v>
          </cell>
        </row>
        <row r="792">
          <cell r="G792" t="str">
            <v>OperationsNetwork OperationsN11</v>
          </cell>
          <cell r="H792" t="str">
            <v>TOTAL</v>
          </cell>
          <cell r="I792">
            <v>0</v>
          </cell>
          <cell r="J792">
            <v>0</v>
          </cell>
          <cell r="K792">
            <v>0.66287772336841255</v>
          </cell>
          <cell r="L792">
            <v>0.33712227663158756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1</v>
          </cell>
          <cell r="T792" t="str">
            <v>OK</v>
          </cell>
        </row>
        <row r="794">
          <cell r="G794" t="str">
            <v>Customer ServiceCustomer Care ServicesN1</v>
          </cell>
          <cell r="H794" t="str">
            <v>Time Study Results</v>
          </cell>
          <cell r="I794">
            <v>0</v>
          </cell>
          <cell r="J794">
            <v>0</v>
          </cell>
          <cell r="K794">
            <v>6.6238732586724941E-2</v>
          </cell>
          <cell r="L794">
            <v>0.93376126741327503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1</v>
          </cell>
          <cell r="T794" t="str">
            <v>-</v>
          </cell>
        </row>
        <row r="795">
          <cell r="G795" t="str">
            <v>Customer ServiceCustomer Care ServicesN2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 t="str">
            <v>-</v>
          </cell>
        </row>
        <row r="796">
          <cell r="G796" t="str">
            <v>Customer ServiceCustomer Care ServicesN3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 t="str">
            <v>-</v>
          </cell>
        </row>
        <row r="797">
          <cell r="G797" t="str">
            <v>Customer ServiceCustomer Care ServicesN4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 t="str">
            <v>-</v>
          </cell>
        </row>
        <row r="798">
          <cell r="G798" t="str">
            <v>Customer ServiceCustomer Care ServicesN5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 t="str">
            <v>-</v>
          </cell>
        </row>
        <row r="799">
          <cell r="G799" t="str">
            <v>Customer ServiceCustomer Care ServicesN6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 t="str">
            <v>-</v>
          </cell>
        </row>
        <row r="800">
          <cell r="G800" t="str">
            <v>Customer ServiceCustomer Care ServicesN7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 t="str">
            <v>-</v>
          </cell>
        </row>
        <row r="801">
          <cell r="G801" t="str">
            <v>Customer ServiceCustomer Care ServicesN8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 t="str">
            <v>-</v>
          </cell>
        </row>
        <row r="802">
          <cell r="G802" t="str">
            <v>Customer ServiceCustomer Care ServicesN9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 t="str">
            <v>-</v>
          </cell>
        </row>
        <row r="803">
          <cell r="G803" t="str">
            <v>Customer ServiceCustomer Care ServicesN10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 t="str">
            <v>-</v>
          </cell>
        </row>
        <row r="804">
          <cell r="G804" t="str">
            <v>Customer ServiceCustomer Care ServicesN11</v>
          </cell>
          <cell r="H804" t="str">
            <v>TOTAL</v>
          </cell>
          <cell r="I804">
            <v>0</v>
          </cell>
          <cell r="J804">
            <v>0</v>
          </cell>
          <cell r="K804">
            <v>6.6238732586724941E-2</v>
          </cell>
          <cell r="L804">
            <v>0.93376126741327503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1</v>
          </cell>
          <cell r="T804" t="str">
            <v>OK</v>
          </cell>
        </row>
        <row r="807">
          <cell r="G807" t="str">
            <v>Shared ServicesTreasuryN1</v>
          </cell>
          <cell r="H807" t="str">
            <v>Claims</v>
          </cell>
          <cell r="I807">
            <v>1605000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0.48363505531519446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0.48363505531519446</v>
          </cell>
          <cell r="T807" t="str">
            <v>-</v>
          </cell>
        </row>
        <row r="808">
          <cell r="G808" t="str">
            <v>Shared ServicesTreasuryN2</v>
          </cell>
          <cell r="H808" t="str">
            <v>General liability</v>
          </cell>
          <cell r="I808">
            <v>1356225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0.40867162174133931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0.40867162174133931</v>
          </cell>
          <cell r="T808" t="str">
            <v>-</v>
          </cell>
        </row>
        <row r="809">
          <cell r="G809" t="str">
            <v>Shared ServicesTreasuryN3</v>
          </cell>
          <cell r="H809" t="str">
            <v>Directors &amp; Officers insurance policy</v>
          </cell>
          <cell r="I809">
            <v>278843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8.4023831607012323E-2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8.4023831607012323E-2</v>
          </cell>
          <cell r="T809" t="str">
            <v>-</v>
          </cell>
        </row>
        <row r="810">
          <cell r="G810" t="str">
            <v>Shared ServicesTreasuryN4</v>
          </cell>
          <cell r="H810" t="str">
            <v>Fiduciary insurance policy</v>
          </cell>
          <cell r="I810">
            <v>47246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1.4236649111166155E-2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1.4236649111166155E-2</v>
          </cell>
          <cell r="T810" t="str">
            <v>-</v>
          </cell>
        </row>
        <row r="811">
          <cell r="G811" t="str">
            <v>Shared ServicesTreasuryN5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 t="str">
            <v>-</v>
          </cell>
        </row>
        <row r="812">
          <cell r="G812" t="str">
            <v>Shared ServicesTreasuryN6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 t="str">
            <v>-</v>
          </cell>
        </row>
        <row r="813">
          <cell r="G813" t="str">
            <v>Shared ServicesTreasuryN7</v>
          </cell>
          <cell r="H813" t="str">
            <v>General departmental expenses</v>
          </cell>
          <cell r="I813">
            <v>31304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9.4328422252877558E-3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9.4328422252877558E-3</v>
          </cell>
          <cell r="T813" t="str">
            <v>-</v>
          </cell>
        </row>
        <row r="814">
          <cell r="G814" t="str">
            <v>Shared ServicesTreasuryN8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 t="str">
            <v>-</v>
          </cell>
        </row>
        <row r="815">
          <cell r="G815" t="str">
            <v>Shared ServicesTreasuryN9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 t="str">
            <v>-</v>
          </cell>
        </row>
        <row r="816">
          <cell r="G816" t="str">
            <v>Shared ServicesTreasuryN10</v>
          </cell>
          <cell r="H816" t="str">
            <v>OTHER DEPARTMENT ACTIVITIES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 t="str">
            <v>-</v>
          </cell>
        </row>
        <row r="817">
          <cell r="G817" t="str">
            <v>Shared ServicesTreasuryN11</v>
          </cell>
          <cell r="H817" t="str">
            <v>TOTAL</v>
          </cell>
          <cell r="I817">
            <v>3318618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1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1</v>
          </cell>
          <cell r="T817" t="str">
            <v>OK</v>
          </cell>
        </row>
        <row r="819">
          <cell r="G819" t="str">
            <v>Shared ServicesCorporate ControllerN1</v>
          </cell>
          <cell r="H819" t="str">
            <v>Actuarial Consultants</v>
          </cell>
          <cell r="I819">
            <v>275000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0.12353313821357348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0.12353313821357348</v>
          </cell>
          <cell r="T819" t="str">
            <v>-</v>
          </cell>
        </row>
        <row r="820">
          <cell r="G820" t="str">
            <v>Shared ServicesCorporate ControllerN2</v>
          </cell>
          <cell r="H820" t="str">
            <v>Bill 198, Corp Controllership</v>
          </cell>
          <cell r="I820">
            <v>1655000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0.74073428664156982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0.74073428664156982</v>
          </cell>
          <cell r="T820" t="str">
            <v>-</v>
          </cell>
        </row>
        <row r="821">
          <cell r="G821" t="str">
            <v>Shared ServicesCorporate ControllerN3</v>
          </cell>
          <cell r="H821" t="str">
            <v>General Departmental activities</v>
          </cell>
          <cell r="I821">
            <v>300000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0.13573257514485679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0.13573257514485679</v>
          </cell>
          <cell r="T821" t="str">
            <v>-</v>
          </cell>
        </row>
        <row r="822">
          <cell r="G822" t="str">
            <v>Shared ServicesCorporate ControllerN4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 t="str">
            <v>-</v>
          </cell>
        </row>
        <row r="823">
          <cell r="G823" t="str">
            <v>Shared ServicesCorporate ControllerN5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 t="str">
            <v>-</v>
          </cell>
        </row>
        <row r="824">
          <cell r="G824" t="str">
            <v>Shared ServicesCorporate ControllerN6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 t="str">
            <v>-</v>
          </cell>
        </row>
        <row r="825">
          <cell r="G825" t="str">
            <v>Shared ServicesCorporate ControllerN7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 t="str">
            <v>-</v>
          </cell>
        </row>
        <row r="826">
          <cell r="G826" t="str">
            <v>Shared ServicesCorporate ControllerN8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 t="str">
            <v>-</v>
          </cell>
        </row>
        <row r="827">
          <cell r="G827" t="str">
            <v>Shared ServicesCorporate ControllerN9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 t="str">
            <v>-</v>
          </cell>
        </row>
        <row r="828">
          <cell r="G828" t="str">
            <v>Shared ServicesCorporate ControllerN10</v>
          </cell>
          <cell r="H828" t="str">
            <v>OTHER DEPARTMENT ACTIVITIES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 t="str">
            <v>-</v>
          </cell>
        </row>
        <row r="829">
          <cell r="G829" t="str">
            <v>Shared ServicesCorporate ControllerN11</v>
          </cell>
          <cell r="H829" t="str">
            <v>TOTAL</v>
          </cell>
          <cell r="I829">
            <v>2230000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1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1</v>
          </cell>
          <cell r="T829" t="str">
            <v>OK</v>
          </cell>
        </row>
        <row r="831">
          <cell r="G831" t="str">
            <v>Shared ServicesTaxationN1</v>
          </cell>
          <cell r="H831" t="str">
            <v>Tax Consultants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0.72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0.72</v>
          </cell>
          <cell r="T831" t="str">
            <v>-</v>
          </cell>
        </row>
        <row r="832">
          <cell r="G832" t="str">
            <v>Shared ServicesTaxationN2</v>
          </cell>
          <cell r="H832" t="str">
            <v>General Departmental activities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0.28000000000000003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0.28000000000000003</v>
          </cell>
          <cell r="T832" t="str">
            <v>-</v>
          </cell>
        </row>
        <row r="833">
          <cell r="G833" t="str">
            <v>Shared ServicesTaxationN3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 t="str">
            <v>-</v>
          </cell>
        </row>
        <row r="834">
          <cell r="G834" t="str">
            <v>Shared ServicesTaxationN4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 t="str">
            <v>-</v>
          </cell>
        </row>
        <row r="835">
          <cell r="G835" t="str">
            <v>Shared ServicesTaxationN5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 t="str">
            <v>-</v>
          </cell>
        </row>
        <row r="836">
          <cell r="G836" t="str">
            <v>Shared ServicesTaxationN6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 t="str">
            <v>-</v>
          </cell>
        </row>
        <row r="837">
          <cell r="G837" t="str">
            <v>Shared ServicesTaxationN7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 t="str">
            <v>-</v>
          </cell>
        </row>
        <row r="838">
          <cell r="G838" t="str">
            <v>Shared ServicesTaxationN8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 t="str">
            <v>-</v>
          </cell>
        </row>
        <row r="839">
          <cell r="G839" t="str">
            <v>Shared ServicesTaxationN9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 t="str">
            <v>-</v>
          </cell>
        </row>
        <row r="840">
          <cell r="G840" t="str">
            <v>Shared ServicesTaxationN10</v>
          </cell>
          <cell r="H840" t="str">
            <v>OTHER DEPARTMENT ACTIVITIES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 t="str">
            <v>-</v>
          </cell>
        </row>
        <row r="841">
          <cell r="G841" t="str">
            <v>Shared ServicesTaxationN11</v>
          </cell>
          <cell r="H841" t="str">
            <v>TOTAL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1</v>
          </cell>
          <cell r="T841" t="str">
            <v>OK</v>
          </cell>
        </row>
        <row r="843">
          <cell r="G843" t="str">
            <v>People &amp; CulturePeople and CultureN1</v>
          </cell>
          <cell r="H843" t="str">
            <v>Consulting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2.2800000000000001E-2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2.2800000000000001E-2</v>
          </cell>
          <cell r="T843" t="str">
            <v>-</v>
          </cell>
        </row>
        <row r="844">
          <cell r="G844" t="str">
            <v>People &amp; CulturePeople and CultureN2</v>
          </cell>
          <cell r="H844" t="str">
            <v>Talent Management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0.4945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0.4945</v>
          </cell>
          <cell r="T844" t="str">
            <v>-</v>
          </cell>
        </row>
        <row r="845">
          <cell r="G845" t="str">
            <v>People &amp; CulturePeople and CultureN3</v>
          </cell>
          <cell r="H845" t="str">
            <v>Recruitment Solutions &amp; Diversity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0.09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0.09</v>
          </cell>
          <cell r="T845" t="str">
            <v>-</v>
          </cell>
        </row>
        <row r="846">
          <cell r="G846" t="str">
            <v>People &amp; CulturePeople and CultureN4</v>
          </cell>
          <cell r="H846" t="str">
            <v>Pension Administration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1.7899999999999999E-2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1.7899999999999999E-2</v>
          </cell>
          <cell r="T846" t="str">
            <v>-</v>
          </cell>
        </row>
        <row r="847">
          <cell r="G847" t="str">
            <v>People &amp; CulturePeople and CultureN5</v>
          </cell>
          <cell r="H847" t="str">
            <v>Compensation &amp; Benefits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1.7899999999999999E-2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1.7899999999999999E-2</v>
          </cell>
          <cell r="T847" t="str">
            <v>-</v>
          </cell>
        </row>
        <row r="848">
          <cell r="G848" t="str">
            <v>People &amp; CulturePeople and CultureN6</v>
          </cell>
          <cell r="H848" t="str">
            <v>Decision Support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1.7899999999999999E-2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1.7899999999999999E-2</v>
          </cell>
          <cell r="T848" t="str">
            <v>-</v>
          </cell>
        </row>
        <row r="849">
          <cell r="G849" t="str">
            <v>People &amp; CulturePeople and CultureN7</v>
          </cell>
          <cell r="H849" t="str">
            <v>HR Master Data Management/Administration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1.7899999999999999E-2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1.7899999999999999E-2</v>
          </cell>
          <cell r="T849" t="str">
            <v>-</v>
          </cell>
        </row>
        <row r="850">
          <cell r="G850" t="str">
            <v>People &amp; CulturePeople and CultureN8</v>
          </cell>
          <cell r="H850" t="str">
            <v>VP Human Resources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0.3211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0.3211</v>
          </cell>
          <cell r="T850" t="str">
            <v>-</v>
          </cell>
        </row>
        <row r="851">
          <cell r="G851" t="str">
            <v>People &amp; CulturePeople and CultureN9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 t="str">
            <v>-</v>
          </cell>
        </row>
        <row r="852">
          <cell r="G852" t="str">
            <v>People &amp; CulturePeople and CultureN10</v>
          </cell>
          <cell r="H852" t="str">
            <v>OTHER DEPARTMENT ACTIVITIES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 t="str">
            <v>-</v>
          </cell>
        </row>
        <row r="853">
          <cell r="G853" t="str">
            <v>People &amp; CulturePeople and CultureN11</v>
          </cell>
          <cell r="H853" t="str">
            <v>TOTAL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1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1</v>
          </cell>
          <cell r="T853" t="str">
            <v>OK</v>
          </cell>
        </row>
        <row r="855">
          <cell r="G855" t="str">
            <v>OperationsLabour RelationsN1</v>
          </cell>
          <cell r="H855" t="str">
            <v>Advice, guidance and arbitrations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0.65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0.65</v>
          </cell>
          <cell r="T855" t="str">
            <v>-</v>
          </cell>
        </row>
        <row r="856">
          <cell r="G856" t="str">
            <v>OperationsLabour RelationsN2</v>
          </cell>
          <cell r="H856" t="str">
            <v>Bargaining &amp; Labour Relations Board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0.35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0.35</v>
          </cell>
          <cell r="T856" t="str">
            <v>-</v>
          </cell>
        </row>
        <row r="857">
          <cell r="G857" t="str">
            <v>OperationsLabour RelationsN3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 t="str">
            <v>-</v>
          </cell>
        </row>
        <row r="858">
          <cell r="G858" t="str">
            <v>OperationsLabour RelationsN4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 t="str">
            <v>-</v>
          </cell>
        </row>
        <row r="859">
          <cell r="G859" t="str">
            <v>OperationsLabour RelationsN5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 t="str">
            <v>-</v>
          </cell>
        </row>
        <row r="860">
          <cell r="G860" t="str">
            <v>OperationsLabour RelationsN6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 t="str">
            <v>-</v>
          </cell>
        </row>
        <row r="861">
          <cell r="G861" t="str">
            <v>OperationsLabour RelationsN7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 t="str">
            <v>-</v>
          </cell>
        </row>
        <row r="862">
          <cell r="G862" t="str">
            <v>OperationsLabour RelationsN8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 t="str">
            <v>-</v>
          </cell>
        </row>
        <row r="863">
          <cell r="G863" t="str">
            <v>OperationsLabour RelationsN9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 t="str">
            <v>-</v>
          </cell>
        </row>
        <row r="864">
          <cell r="G864" t="str">
            <v>OperationsLabour RelationsN10</v>
          </cell>
          <cell r="H864" t="str">
            <v>OTHER DEPARTMENT ACTIVITIES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 t="str">
            <v>-</v>
          </cell>
        </row>
        <row r="865">
          <cell r="G865" t="str">
            <v>OperationsLabour RelationsN11</v>
          </cell>
          <cell r="H865" t="str">
            <v>TOTAL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1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1</v>
          </cell>
          <cell r="T865" t="str">
            <v>OK</v>
          </cell>
        </row>
        <row r="867">
          <cell r="G867" t="str">
            <v>Shared ServicesRegulatory AffairsN1</v>
          </cell>
          <cell r="H867" t="str">
            <v>All Other Costs</v>
          </cell>
          <cell r="I867">
            <v>0</v>
          </cell>
          <cell r="J867">
            <v>0</v>
          </cell>
          <cell r="K867">
            <v>0.5</v>
          </cell>
          <cell r="L867">
            <v>0.5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1</v>
          </cell>
          <cell r="T867" t="str">
            <v>-</v>
          </cell>
        </row>
        <row r="868">
          <cell r="G868" t="str">
            <v>Shared ServicesRegulatory AffairsN2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 t="str">
            <v>-</v>
          </cell>
        </row>
        <row r="869">
          <cell r="G869" t="str">
            <v>Shared ServicesRegulatory AffairsN3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 t="str">
            <v>-</v>
          </cell>
        </row>
        <row r="870">
          <cell r="G870" t="str">
            <v>Shared ServicesRegulatory AffairsN4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 t="str">
            <v>-</v>
          </cell>
        </row>
        <row r="871">
          <cell r="G871" t="str">
            <v>Shared ServicesRegulatory AffairsN5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 t="str">
            <v>-</v>
          </cell>
        </row>
        <row r="872">
          <cell r="G872" t="str">
            <v>Shared ServicesRegulatory AffairsN6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 t="str">
            <v>-</v>
          </cell>
        </row>
        <row r="873">
          <cell r="G873" t="str">
            <v>Shared ServicesRegulatory AffairsN7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 t="str">
            <v>-</v>
          </cell>
        </row>
        <row r="874">
          <cell r="G874" t="str">
            <v>Shared ServicesRegulatory AffairsN8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 t="str">
            <v>-</v>
          </cell>
        </row>
        <row r="875">
          <cell r="G875" t="str">
            <v>Shared ServicesRegulatory AffairsN9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 t="str">
            <v>-</v>
          </cell>
        </row>
        <row r="876">
          <cell r="G876" t="str">
            <v>Shared ServicesRegulatory AffairsN10</v>
          </cell>
          <cell r="H876" t="str">
            <v>OTHER DEPARTMENT ACTIVITIES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 t="str">
            <v>-</v>
          </cell>
        </row>
        <row r="877">
          <cell r="G877" t="str">
            <v>Shared ServicesRegulatory AffairsN11</v>
          </cell>
          <cell r="H877" t="str">
            <v>TOTAL</v>
          </cell>
          <cell r="I877">
            <v>0</v>
          </cell>
          <cell r="J877">
            <v>0</v>
          </cell>
          <cell r="K877">
            <v>0.5</v>
          </cell>
          <cell r="L877">
            <v>0.5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1</v>
          </cell>
          <cell r="T877" t="str">
            <v>OK</v>
          </cell>
        </row>
        <row r="879">
          <cell r="G879" t="str">
            <v>Shared ServicesReg. Affairs - OEB CostN1</v>
          </cell>
          <cell r="H879" t="str">
            <v>OEB Billed costs</v>
          </cell>
          <cell r="I879">
            <v>0</v>
          </cell>
          <cell r="J879">
            <v>0</v>
          </cell>
          <cell r="K879">
            <v>0.34703506836864362</v>
          </cell>
          <cell r="L879">
            <v>0.65296493163135649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1</v>
          </cell>
          <cell r="T879" t="str">
            <v>-</v>
          </cell>
        </row>
        <row r="880">
          <cell r="G880" t="str">
            <v>Shared ServicesReg. Affairs - OEB CostN2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 t="str">
            <v>-</v>
          </cell>
        </row>
        <row r="881">
          <cell r="G881" t="str">
            <v>Shared ServicesReg. Affairs - OEB CostN3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 t="str">
            <v>-</v>
          </cell>
        </row>
        <row r="882">
          <cell r="G882" t="str">
            <v>Shared ServicesReg. Affairs - OEB CostN4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 t="str">
            <v>-</v>
          </cell>
        </row>
        <row r="883">
          <cell r="G883" t="str">
            <v>Shared ServicesReg. Affairs - OEB CostN5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 t="str">
            <v>-</v>
          </cell>
        </row>
        <row r="884">
          <cell r="G884" t="str">
            <v>Shared ServicesReg. Affairs - OEB CostN6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 t="str">
            <v>-</v>
          </cell>
        </row>
        <row r="885">
          <cell r="G885" t="str">
            <v>Shared ServicesReg. Affairs - OEB CostN7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 t="str">
            <v>-</v>
          </cell>
        </row>
        <row r="886">
          <cell r="G886" t="str">
            <v>Shared ServicesReg. Affairs - OEB CostN8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 t="str">
            <v>-</v>
          </cell>
        </row>
        <row r="887">
          <cell r="G887" t="str">
            <v>Shared ServicesReg. Affairs - OEB CostN9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 t="str">
            <v>-</v>
          </cell>
        </row>
        <row r="888">
          <cell r="G888" t="str">
            <v>Shared ServicesReg. Affairs - OEB CostN10</v>
          </cell>
          <cell r="H888" t="str">
            <v>OTHER DEPARTMENT ACTIVITIES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 t="str">
            <v>-</v>
          </cell>
        </row>
        <row r="889">
          <cell r="G889" t="str">
            <v>Shared ServicesReg. Affairs - OEB CostN11</v>
          </cell>
          <cell r="H889" t="str">
            <v>TOTAL</v>
          </cell>
          <cell r="I889">
            <v>0</v>
          </cell>
          <cell r="J889">
            <v>0</v>
          </cell>
          <cell r="K889">
            <v>0.34703506836864362</v>
          </cell>
          <cell r="L889">
            <v>0.65296493163135649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1</v>
          </cell>
          <cell r="T889" t="str">
            <v>OK</v>
          </cell>
        </row>
        <row r="891">
          <cell r="G891" t="str">
            <v>Shared ServicesReg. Affairs - NEB CostN1</v>
          </cell>
          <cell r="H891" t="str">
            <v>NEB Costs</v>
          </cell>
          <cell r="I891">
            <v>0</v>
          </cell>
          <cell r="J891">
            <v>0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1</v>
          </cell>
          <cell r="T891" t="str">
            <v>-</v>
          </cell>
        </row>
        <row r="892">
          <cell r="G892" t="str">
            <v>Shared ServicesReg. Affairs - NEB CostN2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 t="str">
            <v>-</v>
          </cell>
        </row>
        <row r="893">
          <cell r="G893" t="str">
            <v>Shared ServicesReg. Affairs - NEB CostN3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 t="str">
            <v>-</v>
          </cell>
        </row>
        <row r="894">
          <cell r="G894" t="str">
            <v>Shared ServicesReg. Affairs - NEB CostN4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 t="str">
            <v>-</v>
          </cell>
        </row>
        <row r="895">
          <cell r="G895" t="str">
            <v>Shared ServicesReg. Affairs - NEB CostN5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 t="str">
            <v>-</v>
          </cell>
        </row>
        <row r="896">
          <cell r="G896" t="str">
            <v>Shared ServicesReg. Affairs - NEB CostN6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 t="str">
            <v>-</v>
          </cell>
        </row>
        <row r="897">
          <cell r="G897" t="str">
            <v>Shared ServicesReg. Affairs - NEB CostN7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 t="str">
            <v>-</v>
          </cell>
        </row>
        <row r="898">
          <cell r="G898" t="str">
            <v>Shared ServicesReg. Affairs - NEB CostN8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 t="str">
            <v>-</v>
          </cell>
        </row>
        <row r="899">
          <cell r="G899" t="str">
            <v>Shared ServicesReg. Affairs - NEB CostN9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 t="str">
            <v>-</v>
          </cell>
        </row>
        <row r="900">
          <cell r="G900" t="str">
            <v>Shared ServicesReg. Affairs - NEB CostN10</v>
          </cell>
          <cell r="H900" t="str">
            <v>OTHER DEPARTMENT ACTIVITIES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 t="str">
            <v>-</v>
          </cell>
        </row>
        <row r="901">
          <cell r="G901" t="str">
            <v>Shared ServicesReg. Affairs - NEB CostN11</v>
          </cell>
          <cell r="H901" t="str">
            <v>TOTAL</v>
          </cell>
          <cell r="I901">
            <v>0</v>
          </cell>
          <cell r="J901">
            <v>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1</v>
          </cell>
          <cell r="T901" t="str">
            <v>OK</v>
          </cell>
        </row>
        <row r="903">
          <cell r="G903" t="str">
            <v>Shared ServicesReg. Affairs - Rate HearingsN1</v>
          </cell>
          <cell r="H903" t="str">
            <v>Incremental Rate Hearing Costs</v>
          </cell>
          <cell r="I903">
            <v>0</v>
          </cell>
          <cell r="J903">
            <v>0</v>
          </cell>
          <cell r="K903">
            <v>0.48</v>
          </cell>
          <cell r="L903">
            <v>0.52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1</v>
          </cell>
          <cell r="T903" t="str">
            <v>-</v>
          </cell>
        </row>
        <row r="904">
          <cell r="G904" t="str">
            <v>Shared ServicesReg. Affairs - Rate HearingsN2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 t="str">
            <v>-</v>
          </cell>
        </row>
        <row r="905">
          <cell r="G905" t="str">
            <v>Shared ServicesReg. Affairs - Rate HearingsN3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 t="str">
            <v>-</v>
          </cell>
        </row>
        <row r="906">
          <cell r="G906" t="str">
            <v>Shared ServicesReg. Affairs - Rate HearingsN4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 t="str">
            <v>-</v>
          </cell>
        </row>
        <row r="907">
          <cell r="G907" t="str">
            <v>Shared ServicesReg. Affairs - Rate HearingsN5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 t="str">
            <v>-</v>
          </cell>
        </row>
        <row r="908">
          <cell r="G908" t="str">
            <v>Shared ServicesReg. Affairs - Rate HearingsN6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 t="str">
            <v>-</v>
          </cell>
        </row>
        <row r="909">
          <cell r="G909" t="str">
            <v>Shared ServicesReg. Affairs - Rate HearingsN7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 t="str">
            <v>-</v>
          </cell>
        </row>
        <row r="910">
          <cell r="G910" t="str">
            <v>Shared ServicesReg. Affairs - Rate HearingsN8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 t="str">
            <v>-</v>
          </cell>
        </row>
        <row r="911">
          <cell r="G911" t="str">
            <v>Shared ServicesReg. Affairs - Rate HearingsN9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 t="str">
            <v>-</v>
          </cell>
        </row>
        <row r="912">
          <cell r="G912" t="str">
            <v>Shared ServicesReg. Affairs - Rate HearingsN10</v>
          </cell>
          <cell r="H912" t="str">
            <v>OTHER DEPARTMENT ACTIVITIES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 t="str">
            <v>-</v>
          </cell>
        </row>
        <row r="913">
          <cell r="G913" t="str">
            <v>Shared ServicesReg. Affairs - Rate HearingsN11</v>
          </cell>
          <cell r="H913" t="str">
            <v>TOTAL</v>
          </cell>
          <cell r="I913">
            <v>0</v>
          </cell>
          <cell r="J913">
            <v>0</v>
          </cell>
          <cell r="K913">
            <v>0.48</v>
          </cell>
          <cell r="L913">
            <v>0.52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1</v>
          </cell>
          <cell r="T913" t="str">
            <v>OK</v>
          </cell>
        </row>
        <row r="915">
          <cell r="G915" t="str">
            <v>Shared ServicesBP&amp;DSN1</v>
          </cell>
          <cell r="H915" t="str">
            <v>General departmental expenses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7.0284064761745382E-2</v>
          </cell>
          <cell r="N915">
            <v>0.18671296489980335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0.25699702966154875</v>
          </cell>
          <cell r="T915" t="str">
            <v>-</v>
          </cell>
        </row>
        <row r="916">
          <cell r="G916" t="str">
            <v>Shared ServicesBP&amp;DSN2</v>
          </cell>
          <cell r="H916" t="str">
            <v>Lead Lag Study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0.30958457097435466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0.30958457097435466</v>
          </cell>
          <cell r="T916" t="str">
            <v>-</v>
          </cell>
        </row>
        <row r="917">
          <cell r="G917" t="str">
            <v>Shared ServicesBP&amp;DSN3</v>
          </cell>
          <cell r="H917" t="str">
            <v>Cost Allocation Study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0.34673471949127721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0.34673471949127721</v>
          </cell>
          <cell r="T917" t="str">
            <v>-</v>
          </cell>
        </row>
        <row r="918">
          <cell r="G918" t="str">
            <v>Shared ServicesBP&amp;DSN4</v>
          </cell>
          <cell r="H918" t="str">
            <v>Common Asset Study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4.3341839936409651E-2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4.3341839936409651E-2</v>
          </cell>
          <cell r="T918" t="str">
            <v>-</v>
          </cell>
        </row>
        <row r="919">
          <cell r="G919" t="str">
            <v>Shared ServicesBP&amp;DSN5</v>
          </cell>
          <cell r="H919" t="str">
            <v>Overhead Study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4.3341839936409651E-2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4.3341839936409651E-2</v>
          </cell>
          <cell r="T919" t="str">
            <v>-</v>
          </cell>
        </row>
        <row r="920">
          <cell r="G920" t="str">
            <v>Shared ServicesBP&amp;DSN6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 t="str">
            <v>-</v>
          </cell>
        </row>
        <row r="921">
          <cell r="G921" t="str">
            <v>Shared ServicesBP&amp;DSN7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 t="str">
            <v>-</v>
          </cell>
        </row>
        <row r="922">
          <cell r="G922" t="str">
            <v>Shared ServicesBP&amp;DSN8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 t="str">
            <v>-</v>
          </cell>
        </row>
        <row r="923">
          <cell r="G923" t="str">
            <v>Shared ServicesBP&amp;DSN9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 t="str">
            <v>-</v>
          </cell>
        </row>
        <row r="924">
          <cell r="G924" t="str">
            <v>Shared ServicesBP&amp;DSN10</v>
          </cell>
          <cell r="H924" t="str">
            <v>OTHER DEPARTMENT ACTIVITIES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 t="str">
            <v>-</v>
          </cell>
        </row>
        <row r="925">
          <cell r="G925" t="str">
            <v>Shared ServicesBP&amp;DSN11</v>
          </cell>
          <cell r="H925" t="str">
            <v>TOTAL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0.42321047567250969</v>
          </cell>
          <cell r="N925">
            <v>0.5767895243274902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0.99999999999999989</v>
          </cell>
          <cell r="T925" t="str">
            <v>OK</v>
          </cell>
        </row>
        <row r="927">
          <cell r="G927" t="str">
            <v>Corporate RelationsExecutive OfficeN1</v>
          </cell>
          <cell r="H927" t="str">
            <v>General Departmental Expenses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1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1</v>
          </cell>
          <cell r="T927" t="str">
            <v>-</v>
          </cell>
        </row>
        <row r="928">
          <cell r="G928" t="str">
            <v>Corporate RelationsExecutive OfficeN2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 t="str">
            <v>-</v>
          </cell>
        </row>
        <row r="929">
          <cell r="G929" t="str">
            <v>Corporate RelationsExecutive OfficeN3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 t="str">
            <v>-</v>
          </cell>
        </row>
        <row r="930">
          <cell r="G930" t="str">
            <v>Corporate RelationsExecutive OfficeN4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 t="str">
            <v>-</v>
          </cell>
        </row>
        <row r="931">
          <cell r="G931" t="str">
            <v>Corporate RelationsExecutive OfficeN5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 t="str">
            <v>-</v>
          </cell>
        </row>
        <row r="932">
          <cell r="G932" t="str">
            <v>Corporate RelationsExecutive OfficeN6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 t="str">
            <v>-</v>
          </cell>
        </row>
        <row r="933">
          <cell r="G933" t="str">
            <v>Corporate RelationsExecutive OfficeN7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 t="str">
            <v>-</v>
          </cell>
        </row>
        <row r="934">
          <cell r="G934" t="str">
            <v>Corporate RelationsExecutive OfficeN8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 t="str">
            <v>-</v>
          </cell>
        </row>
        <row r="935">
          <cell r="G935" t="str">
            <v>Corporate RelationsExecutive OfficeN9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 t="str">
            <v>-</v>
          </cell>
        </row>
        <row r="936">
          <cell r="G936" t="str">
            <v>Corporate RelationsExecutive OfficeN10</v>
          </cell>
          <cell r="H936" t="str">
            <v>OTHER DEPARTMENT ACTIVITIES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 t="str">
            <v>-</v>
          </cell>
        </row>
        <row r="937">
          <cell r="G937" t="str">
            <v>Corporate RelationsExecutive OfficeN11</v>
          </cell>
          <cell r="H937" t="str">
            <v>TOTAL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1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1</v>
          </cell>
          <cell r="T937" t="str">
            <v>OK</v>
          </cell>
        </row>
        <row r="939">
          <cell r="G939" t="str">
            <v>Corporate RelationsFirst NationsN1</v>
          </cell>
          <cell r="H939" t="str">
            <v>General Departmental Expenses</v>
          </cell>
          <cell r="I939">
            <v>1157000</v>
          </cell>
          <cell r="J939">
            <v>0</v>
          </cell>
          <cell r="K939">
            <v>0</v>
          </cell>
          <cell r="L939">
            <v>0</v>
          </cell>
          <cell r="M939">
            <v>0.98</v>
          </cell>
          <cell r="N939">
            <v>0</v>
          </cell>
          <cell r="O939">
            <v>0</v>
          </cell>
          <cell r="P939">
            <v>0</v>
          </cell>
          <cell r="Q939">
            <v>0.02</v>
          </cell>
          <cell r="R939">
            <v>0</v>
          </cell>
          <cell r="S939">
            <v>1</v>
          </cell>
          <cell r="T939" t="str">
            <v>-</v>
          </cell>
        </row>
        <row r="940">
          <cell r="G940" t="str">
            <v>Corporate RelationsFirst NationsN2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 t="str">
            <v>-</v>
          </cell>
        </row>
        <row r="941">
          <cell r="G941" t="str">
            <v>Corporate RelationsFirst NationsN3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 t="str">
            <v>-</v>
          </cell>
        </row>
        <row r="942">
          <cell r="G942" t="str">
            <v>Corporate RelationsFirst NationsN4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 t="str">
            <v>-</v>
          </cell>
        </row>
        <row r="943">
          <cell r="G943" t="str">
            <v>Corporate RelationsFirst NationsN5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 t="str">
            <v>-</v>
          </cell>
        </row>
        <row r="944">
          <cell r="G944" t="str">
            <v>Corporate RelationsFirst NationsN6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 t="str">
            <v>-</v>
          </cell>
        </row>
        <row r="945">
          <cell r="G945" t="str">
            <v>Corporate RelationsFirst NationsN7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 t="str">
            <v>-</v>
          </cell>
        </row>
        <row r="946">
          <cell r="G946" t="str">
            <v>Corporate RelationsFirst NationsN8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 t="str">
            <v>-</v>
          </cell>
        </row>
        <row r="947">
          <cell r="G947" t="str">
            <v>Corporate RelationsFirst NationsN9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 t="str">
            <v>-</v>
          </cell>
        </row>
        <row r="948">
          <cell r="G948" t="str">
            <v>Corporate RelationsFirst NationsN10</v>
          </cell>
          <cell r="H948" t="str">
            <v>OTHER DEPARTMENT ACTIVITIES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 t="str">
            <v>-</v>
          </cell>
        </row>
        <row r="949">
          <cell r="G949" t="str">
            <v>Corporate RelationsFirst NationsN11</v>
          </cell>
          <cell r="H949" t="str">
            <v>TOTAL</v>
          </cell>
          <cell r="I949">
            <v>1157000</v>
          </cell>
          <cell r="J949">
            <v>0</v>
          </cell>
          <cell r="K949">
            <v>0</v>
          </cell>
          <cell r="L949">
            <v>0</v>
          </cell>
          <cell r="M949">
            <v>0.98</v>
          </cell>
          <cell r="N949">
            <v>0</v>
          </cell>
          <cell r="O949">
            <v>0</v>
          </cell>
          <cell r="P949">
            <v>0</v>
          </cell>
          <cell r="Q949">
            <v>0.02</v>
          </cell>
          <cell r="R949">
            <v>0</v>
          </cell>
          <cell r="S949">
            <v>1</v>
          </cell>
          <cell r="T949" t="str">
            <v>OK</v>
          </cell>
        </row>
        <row r="951">
          <cell r="G951" t="str">
            <v>Corporate RelationsCorporate Communications and External Relations and Executive OfficeN1</v>
          </cell>
          <cell r="H951" t="str">
            <v>Provide stakeholder consultation advice and support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0.15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0.15</v>
          </cell>
          <cell r="T951" t="str">
            <v>-</v>
          </cell>
        </row>
        <row r="952">
          <cell r="G952" t="str">
            <v>Corporate RelationsCorporate Communications and External Relations and Executive OfficeN2</v>
          </cell>
          <cell r="H952" t="str">
            <v>Provide strategic communications advice to support various corporate initiatives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0.25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0.25</v>
          </cell>
          <cell r="T952" t="str">
            <v>-</v>
          </cell>
        </row>
        <row r="953">
          <cell r="G953" t="str">
            <v>Corporate RelationsCorporate Communications and External Relations and Executive OfficeN3</v>
          </cell>
          <cell r="H953" t="str">
            <v>Media Relations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0.15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0.15</v>
          </cell>
          <cell r="T953" t="str">
            <v>-</v>
          </cell>
        </row>
        <row r="954">
          <cell r="G954" t="str">
            <v>Corporate RelationsCorporate Communications and External Relations and Executive OfficeN4</v>
          </cell>
          <cell r="H954" t="str">
            <v>Develop and implement strategic employee communications plan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0.25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0.25</v>
          </cell>
          <cell r="T954" t="str">
            <v>-</v>
          </cell>
        </row>
        <row r="955">
          <cell r="G955" t="str">
            <v>Corporate RelationsCorporate Communications and External Relations and Executive OfficeN5</v>
          </cell>
          <cell r="H955" t="str">
            <v>Provide Government Relations Advice and Support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0.15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0.15</v>
          </cell>
          <cell r="T955" t="str">
            <v>-</v>
          </cell>
        </row>
        <row r="956">
          <cell r="G956" t="str">
            <v>Corporate RelationsCorporate Communications and External Relations and Executive OfficeN6</v>
          </cell>
          <cell r="H956" t="str">
            <v>Other Department Activities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0.05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0.05</v>
          </cell>
          <cell r="T956" t="str">
            <v>-</v>
          </cell>
        </row>
        <row r="957">
          <cell r="G957" t="str">
            <v>Corporate RelationsCorporate Communications and External Relations and Executive OfficeN7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 t="str">
            <v>-</v>
          </cell>
        </row>
        <row r="958">
          <cell r="G958" t="str">
            <v>Corporate RelationsCorporate Communications and External Relations and Executive OfficeN8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 t="str">
            <v>-</v>
          </cell>
        </row>
        <row r="959">
          <cell r="G959" t="str">
            <v>Corporate RelationsCorporate Communications and External Relations and Executive OfficeN9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 t="str">
            <v>-</v>
          </cell>
        </row>
        <row r="960">
          <cell r="G960" t="str">
            <v>Corporate RelationsCorporate Communications and External Relations and Executive OfficeN10</v>
          </cell>
          <cell r="H960" t="str">
            <v>OTHER DEPARTMENT ACTIVITIES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 t="str">
            <v>-</v>
          </cell>
        </row>
        <row r="961">
          <cell r="G961" t="str">
            <v>Corporate RelationsCorporate Communications and External Relations and Executive OfficeN11</v>
          </cell>
          <cell r="H961" t="str">
            <v>TOTAL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1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1</v>
          </cell>
          <cell r="T961" t="str">
            <v>OK</v>
          </cell>
        </row>
        <row r="963">
          <cell r="G963" t="str">
            <v>OperationsTransmission Projects DevelopmentN1</v>
          </cell>
          <cell r="H963" t="str">
            <v>Time Study Results</v>
          </cell>
          <cell r="I963">
            <v>0</v>
          </cell>
          <cell r="J963">
            <v>0</v>
          </cell>
          <cell r="K963">
            <v>0.87001556116688228</v>
          </cell>
          <cell r="L963">
            <v>0.12998443883311778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1</v>
          </cell>
          <cell r="T963" t="str">
            <v>-</v>
          </cell>
        </row>
        <row r="964">
          <cell r="G964" t="str">
            <v>OperationsTransmission Projects DevelopmentN2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 t="str">
            <v>-</v>
          </cell>
        </row>
        <row r="965">
          <cell r="G965" t="str">
            <v>OperationsTransmission Projects DevelopmentN3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 t="str">
            <v>-</v>
          </cell>
        </row>
        <row r="966">
          <cell r="G966" t="str">
            <v>OperationsTransmission Projects DevelopmentN4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 t="str">
            <v>-</v>
          </cell>
        </row>
        <row r="967">
          <cell r="G967" t="str">
            <v>OperationsTransmission Projects DevelopmentN5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 t="str">
            <v>-</v>
          </cell>
        </row>
        <row r="968">
          <cell r="G968" t="str">
            <v>OperationsTransmission Projects DevelopmentN6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 t="str">
            <v>-</v>
          </cell>
        </row>
        <row r="969">
          <cell r="G969" t="str">
            <v>OperationsTransmission Projects DevelopmentN7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 t="str">
            <v>-</v>
          </cell>
        </row>
        <row r="970">
          <cell r="G970" t="str">
            <v>OperationsTransmission Projects DevelopmentN8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 t="str">
            <v>-</v>
          </cell>
        </row>
        <row r="971">
          <cell r="G971" t="str">
            <v>OperationsTransmission Projects DevelopmentN9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 t="str">
            <v>-</v>
          </cell>
        </row>
        <row r="972">
          <cell r="G972" t="str">
            <v>OperationsTransmission Projects DevelopmentN10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 t="str">
            <v>-</v>
          </cell>
        </row>
        <row r="973">
          <cell r="G973" t="str">
            <v>OperationsTransmission Projects DevelopmentN11</v>
          </cell>
          <cell r="H973" t="str">
            <v>TOTAL</v>
          </cell>
          <cell r="I973">
            <v>0</v>
          </cell>
          <cell r="J973">
            <v>0</v>
          </cell>
          <cell r="K973">
            <v>0.87001556116688228</v>
          </cell>
          <cell r="L973">
            <v>0.12998443883311778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1</v>
          </cell>
          <cell r="T973" t="str">
            <v>OK</v>
          </cell>
        </row>
        <row r="975">
          <cell r="G975" t="str">
            <v>OperationsBusiness ArchitectureN1</v>
          </cell>
          <cell r="H975" t="str">
            <v>General Departmental Expenses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1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1</v>
          </cell>
          <cell r="T975" t="str">
            <v>-</v>
          </cell>
        </row>
        <row r="976">
          <cell r="G976" t="str">
            <v>OperationsBusiness ArchitectureN2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 t="str">
            <v>-</v>
          </cell>
        </row>
        <row r="977">
          <cell r="G977" t="str">
            <v>OperationsBusiness ArchitectureN3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 t="str">
            <v>-</v>
          </cell>
        </row>
        <row r="978">
          <cell r="G978" t="str">
            <v>OperationsBusiness ArchitectureN4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 t="str">
            <v>-</v>
          </cell>
        </row>
        <row r="979">
          <cell r="G979" t="str">
            <v>OperationsBusiness ArchitectureN5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 t="str">
            <v>-</v>
          </cell>
        </row>
        <row r="980">
          <cell r="G980" t="str">
            <v>OperationsBusiness ArchitectureN6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 t="str">
            <v>-</v>
          </cell>
        </row>
        <row r="981">
          <cell r="G981" t="str">
            <v>OperationsBusiness ArchitectureN7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 t="str">
            <v>-</v>
          </cell>
        </row>
        <row r="982">
          <cell r="G982" t="str">
            <v>OperationsBusiness ArchitectureN8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 t="str">
            <v>-</v>
          </cell>
        </row>
        <row r="983">
          <cell r="G983" t="str">
            <v>OperationsBusiness ArchitectureN9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 t="str">
            <v>-</v>
          </cell>
        </row>
        <row r="984">
          <cell r="G984" t="str">
            <v>OperationsBusiness ArchitectureN10</v>
          </cell>
          <cell r="H984" t="str">
            <v>OTHER DEPARTMENT ACTIVITIES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 t="str">
            <v>-</v>
          </cell>
        </row>
        <row r="985">
          <cell r="G985" t="str">
            <v>OperationsBusiness ArchitectureN11</v>
          </cell>
          <cell r="H985" t="str">
            <v>TOTAL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1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1</v>
          </cell>
          <cell r="T985" t="str">
            <v>OK</v>
          </cell>
        </row>
        <row r="987">
          <cell r="G987" t="str">
            <v>OperationsPSITN1</v>
          </cell>
          <cell r="H987" t="str">
            <v>General Departmental Expenses</v>
          </cell>
          <cell r="I987">
            <v>0</v>
          </cell>
          <cell r="J987">
            <v>0</v>
          </cell>
          <cell r="K987">
            <v>0.65</v>
          </cell>
          <cell r="L987">
            <v>0.35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1</v>
          </cell>
          <cell r="T987" t="str">
            <v>-</v>
          </cell>
        </row>
        <row r="988">
          <cell r="G988" t="str">
            <v>OperationsPSITN2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 t="str">
            <v>-</v>
          </cell>
        </row>
        <row r="989">
          <cell r="G989" t="str">
            <v>OperationsPSITN3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 t="str">
            <v>-</v>
          </cell>
        </row>
        <row r="990">
          <cell r="G990" t="str">
            <v>OperationsPSITN4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 t="str">
            <v>-</v>
          </cell>
        </row>
        <row r="991">
          <cell r="G991" t="str">
            <v>OperationsPSITN5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 t="str">
            <v>-</v>
          </cell>
        </row>
        <row r="992">
          <cell r="G992" t="str">
            <v>OperationsPSITN6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 t="str">
            <v>-</v>
          </cell>
        </row>
        <row r="993">
          <cell r="G993" t="str">
            <v>OperationsPSITN7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 t="str">
            <v>-</v>
          </cell>
        </row>
        <row r="994">
          <cell r="G994" t="str">
            <v>OperationsPSITN8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 t="str">
            <v>-</v>
          </cell>
        </row>
        <row r="995">
          <cell r="G995" t="str">
            <v>OperationsPSITN9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 t="str">
            <v>-</v>
          </cell>
        </row>
        <row r="996">
          <cell r="G996" t="str">
            <v>OperationsPSITN10</v>
          </cell>
          <cell r="H996" t="str">
            <v>OTHER DEPARTMENT ACTIVITIES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 t="str">
            <v>-</v>
          </cell>
        </row>
        <row r="997">
          <cell r="G997" t="str">
            <v>OperationsPSITN11</v>
          </cell>
          <cell r="H997" t="str">
            <v>TOTAL</v>
          </cell>
          <cell r="I997">
            <v>0</v>
          </cell>
          <cell r="J997">
            <v>0</v>
          </cell>
          <cell r="K997">
            <v>0.65</v>
          </cell>
          <cell r="L997">
            <v>0.35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1</v>
          </cell>
          <cell r="T997" t="str">
            <v>OK</v>
          </cell>
        </row>
        <row r="999">
          <cell r="G999" t="str">
            <v>OperationsBITN1</v>
          </cell>
          <cell r="H999" t="str">
            <v>General Departmental Expenses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0.95</v>
          </cell>
          <cell r="N999">
            <v>0.05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1</v>
          </cell>
          <cell r="T999" t="str">
            <v>-</v>
          </cell>
        </row>
        <row r="1000">
          <cell r="G1000" t="str">
            <v>OperationsBITN2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 t="str">
            <v>-</v>
          </cell>
        </row>
        <row r="1001">
          <cell r="G1001" t="str">
            <v>OperationsBITN3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 t="str">
            <v>-</v>
          </cell>
        </row>
        <row r="1002">
          <cell r="G1002" t="str">
            <v>OperationsBITN4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 t="str">
            <v>-</v>
          </cell>
        </row>
        <row r="1003">
          <cell r="G1003" t="str">
            <v>OperationsBITN5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 t="str">
            <v>-</v>
          </cell>
        </row>
        <row r="1004">
          <cell r="G1004" t="str">
            <v>OperationsBITN6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 t="str">
            <v>-</v>
          </cell>
        </row>
        <row r="1005">
          <cell r="G1005" t="str">
            <v>OperationsBITN7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 t="str">
            <v>-</v>
          </cell>
        </row>
        <row r="1006">
          <cell r="G1006" t="str">
            <v>OperationsBITN8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 t="str">
            <v>-</v>
          </cell>
        </row>
        <row r="1007">
          <cell r="G1007" t="str">
            <v>OperationsBITN9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 t="str">
            <v>-</v>
          </cell>
        </row>
        <row r="1008">
          <cell r="G1008" t="str">
            <v>OperationsBITN10</v>
          </cell>
          <cell r="H1008" t="str">
            <v>OTHER DEPARTMENT ACTIVITIES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 t="str">
            <v>-</v>
          </cell>
        </row>
        <row r="1009">
          <cell r="G1009" t="str">
            <v>OperationsBITN11</v>
          </cell>
          <cell r="H1009" t="str">
            <v>TOTAL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0.95</v>
          </cell>
          <cell r="N1009">
            <v>0.05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1</v>
          </cell>
          <cell r="T1009" t="str">
            <v>OK</v>
          </cell>
        </row>
        <row r="1011">
          <cell r="G1011" t="str">
            <v>OperationsSecurity OperationsN1</v>
          </cell>
          <cell r="H1011" t="str">
            <v>Provide Security Services for Company Assets</v>
          </cell>
          <cell r="I1011">
            <v>0</v>
          </cell>
          <cell r="J1011">
            <v>0</v>
          </cell>
          <cell r="K1011">
            <v>0.45</v>
          </cell>
          <cell r="L1011">
            <v>0.5</v>
          </cell>
          <cell r="M1011">
            <v>0</v>
          </cell>
          <cell r="N1011">
            <v>0.05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1</v>
          </cell>
          <cell r="T1011" t="str">
            <v>-</v>
          </cell>
        </row>
        <row r="1012">
          <cell r="G1012" t="str">
            <v>OperationsSecurity OperationsN2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 t="str">
            <v>-</v>
          </cell>
        </row>
        <row r="1013">
          <cell r="G1013" t="str">
            <v>OperationsSecurity OperationsN3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 t="str">
            <v>-</v>
          </cell>
        </row>
        <row r="1014">
          <cell r="G1014" t="str">
            <v>OperationsSecurity OperationsN4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 t="str">
            <v>-</v>
          </cell>
        </row>
        <row r="1015">
          <cell r="G1015" t="str">
            <v>OperationsSecurity OperationsN5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 t="str">
            <v>-</v>
          </cell>
        </row>
        <row r="1016">
          <cell r="G1016" t="str">
            <v>OperationsSecurity OperationsN6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 t="str">
            <v>-</v>
          </cell>
        </row>
        <row r="1017">
          <cell r="G1017" t="str">
            <v>OperationsSecurity OperationsN7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 t="str">
            <v>-</v>
          </cell>
        </row>
        <row r="1018">
          <cell r="G1018" t="str">
            <v>OperationsSecurity OperationsN8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 t="str">
            <v>-</v>
          </cell>
        </row>
        <row r="1019">
          <cell r="G1019" t="str">
            <v>OperationsSecurity OperationsN9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 t="str">
            <v>-</v>
          </cell>
        </row>
        <row r="1020">
          <cell r="G1020" t="str">
            <v>OperationsSecurity OperationsN10</v>
          </cell>
          <cell r="H1020" t="str">
            <v>OTHER DEPARTMENT ACTIVITIES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 t="str">
            <v>-</v>
          </cell>
        </row>
        <row r="1021">
          <cell r="G1021" t="str">
            <v>OperationsSecurity OperationsN11</v>
          </cell>
          <cell r="H1021" t="str">
            <v>TOTAL</v>
          </cell>
          <cell r="I1021">
            <v>0</v>
          </cell>
          <cell r="J1021">
            <v>0</v>
          </cell>
          <cell r="K1021">
            <v>0.45</v>
          </cell>
          <cell r="L1021">
            <v>0.5</v>
          </cell>
          <cell r="M1021">
            <v>0</v>
          </cell>
          <cell r="N1021">
            <v>0.05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1</v>
          </cell>
          <cell r="T1021" t="str">
            <v>OK</v>
          </cell>
        </row>
        <row r="1024">
          <cell r="G1024" t="str">
            <v>OperationsSVP Planning &amp; OperatingN1</v>
          </cell>
          <cell r="H1024" t="str">
            <v>Time Study Results</v>
          </cell>
          <cell r="I1024">
            <v>0</v>
          </cell>
          <cell r="J1024">
            <v>0</v>
          </cell>
          <cell r="K1024">
            <v>0.61494252873563227</v>
          </cell>
          <cell r="L1024">
            <v>0.38505747126436785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1</v>
          </cell>
          <cell r="T1024" t="str">
            <v>-</v>
          </cell>
        </row>
        <row r="1025">
          <cell r="G1025" t="str">
            <v>OperationsSVP Planning &amp; OperatingN2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 t="str">
            <v>-</v>
          </cell>
        </row>
        <row r="1026">
          <cell r="G1026" t="str">
            <v>OperationsSVP Planning &amp; OperatingN3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 t="str">
            <v>-</v>
          </cell>
        </row>
        <row r="1027">
          <cell r="G1027" t="str">
            <v>OperationsSVP Planning &amp; OperatingN4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 t="str">
            <v>-</v>
          </cell>
        </row>
        <row r="1028">
          <cell r="G1028" t="str">
            <v>OperationsSVP Planning &amp; OperatingN5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 t="str">
            <v>-</v>
          </cell>
        </row>
        <row r="1029">
          <cell r="G1029" t="str">
            <v>OperationsSVP Planning &amp; OperatingN6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 t="str">
            <v>-</v>
          </cell>
        </row>
        <row r="1030">
          <cell r="G1030" t="str">
            <v>OperationsSVP Planning &amp; OperatingN7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 t="str">
            <v>-</v>
          </cell>
        </row>
        <row r="1031">
          <cell r="G1031" t="str">
            <v>OperationsSVP Planning &amp; OperatingN8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 t="str">
            <v>-</v>
          </cell>
        </row>
        <row r="1032">
          <cell r="G1032" t="str">
            <v>OperationsSVP Planning &amp; OperatingN9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 t="str">
            <v>-</v>
          </cell>
        </row>
        <row r="1033">
          <cell r="G1033" t="str">
            <v>OperationsSVP Planning &amp; OperatingN10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 t="str">
            <v>-</v>
          </cell>
        </row>
        <row r="1034">
          <cell r="G1034" t="str">
            <v>OperationsSVP Planning &amp; OperatingN11</v>
          </cell>
          <cell r="H1034" t="str">
            <v>TOTAL</v>
          </cell>
          <cell r="I1034">
            <v>0</v>
          </cell>
          <cell r="J1034">
            <v>0</v>
          </cell>
          <cell r="K1034">
            <v>0.61494252873563227</v>
          </cell>
          <cell r="L1034">
            <v>0.38505747126436785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1</v>
          </cell>
          <cell r="T1034" t="str">
            <v>OK</v>
          </cell>
        </row>
        <row r="1036">
          <cell r="G1036" t="str">
            <v>OperationsAsset StrategyN1</v>
          </cell>
          <cell r="H1036" t="str">
            <v>Time Study Results</v>
          </cell>
          <cell r="I1036">
            <v>0</v>
          </cell>
          <cell r="J1036">
            <v>0</v>
          </cell>
          <cell r="K1036">
            <v>0.87001556116688228</v>
          </cell>
          <cell r="L1036">
            <v>0.12998443883311778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1</v>
          </cell>
          <cell r="T1036" t="str">
            <v>-</v>
          </cell>
        </row>
        <row r="1037">
          <cell r="G1037" t="str">
            <v>OperationsAsset StrategyN2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 t="str">
            <v>-</v>
          </cell>
        </row>
        <row r="1038">
          <cell r="G1038" t="str">
            <v>OperationsAsset StrategyN3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 t="str">
            <v>-</v>
          </cell>
        </row>
        <row r="1039">
          <cell r="G1039" t="str">
            <v>OperationsAsset StrategyN4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 t="str">
            <v>-</v>
          </cell>
        </row>
        <row r="1040">
          <cell r="G1040" t="str">
            <v>OperationsAsset StrategyN5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 t="str">
            <v>-</v>
          </cell>
        </row>
        <row r="1041">
          <cell r="G1041" t="str">
            <v>OperationsAsset StrategyN6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 t="str">
            <v>-</v>
          </cell>
        </row>
        <row r="1042">
          <cell r="G1042" t="str">
            <v>OperationsAsset StrategyN7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 t="str">
            <v>-</v>
          </cell>
        </row>
        <row r="1043">
          <cell r="G1043" t="str">
            <v>OperationsAsset StrategyN8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 t="str">
            <v>-</v>
          </cell>
        </row>
        <row r="1044">
          <cell r="G1044" t="str">
            <v>OperationsAsset StrategyN9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 t="str">
            <v>-</v>
          </cell>
        </row>
        <row r="1045">
          <cell r="G1045" t="str">
            <v>OperationsAsset StrategyN10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 t="str">
            <v>-</v>
          </cell>
        </row>
        <row r="1046">
          <cell r="G1046" t="str">
            <v>OperationsAsset StrategyN11</v>
          </cell>
          <cell r="H1046" t="str">
            <v>TOTAL</v>
          </cell>
          <cell r="I1046">
            <v>0</v>
          </cell>
          <cell r="J1046">
            <v>0</v>
          </cell>
          <cell r="K1046">
            <v>0.87001556116688228</v>
          </cell>
          <cell r="L1046">
            <v>0.12998443883311778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1</v>
          </cell>
          <cell r="T1046" t="str">
            <v>OK</v>
          </cell>
        </row>
        <row r="1048">
          <cell r="G1048" t="str">
            <v>Customer ServicePricingN1</v>
          </cell>
          <cell r="H1048" t="str">
            <v>Time Study Results</v>
          </cell>
          <cell r="I1048">
            <v>0</v>
          </cell>
          <cell r="J1048">
            <v>0</v>
          </cell>
          <cell r="K1048">
            <v>0.23773758430410791</v>
          </cell>
          <cell r="L1048">
            <v>0.76226241569589204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1</v>
          </cell>
          <cell r="T1048" t="str">
            <v>-</v>
          </cell>
        </row>
        <row r="1049">
          <cell r="G1049" t="str">
            <v>Customer ServicePricingN2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 t="str">
            <v>-</v>
          </cell>
        </row>
        <row r="1050">
          <cell r="G1050" t="str">
            <v>Customer ServicePricingN3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 t="str">
            <v>-</v>
          </cell>
        </row>
        <row r="1051">
          <cell r="G1051" t="str">
            <v>Customer ServicePricingN4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 t="str">
            <v>-</v>
          </cell>
        </row>
        <row r="1052">
          <cell r="G1052" t="str">
            <v>Customer ServicePricingN5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 t="str">
            <v>-</v>
          </cell>
        </row>
        <row r="1053">
          <cell r="G1053" t="str">
            <v>Customer ServicePricingN6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 t="str">
            <v>-</v>
          </cell>
        </row>
        <row r="1054">
          <cell r="G1054" t="str">
            <v>Customer ServicePricingN7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 t="str">
            <v>-</v>
          </cell>
        </row>
        <row r="1055">
          <cell r="G1055" t="str">
            <v>Customer ServicePricingN8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 t="str">
            <v>-</v>
          </cell>
        </row>
        <row r="1056">
          <cell r="G1056" t="str">
            <v>Customer ServicePricingN9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 t="str">
            <v>-</v>
          </cell>
        </row>
        <row r="1057">
          <cell r="G1057" t="str">
            <v>Customer ServicePricingN10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 t="str">
            <v>-</v>
          </cell>
        </row>
        <row r="1058">
          <cell r="G1058" t="str">
            <v>Customer ServicePricingN11</v>
          </cell>
          <cell r="H1058" t="str">
            <v>TOTAL</v>
          </cell>
          <cell r="I1058">
            <v>0</v>
          </cell>
          <cell r="J1058">
            <v>0</v>
          </cell>
          <cell r="K1058">
            <v>0.23773758430410791</v>
          </cell>
          <cell r="L1058">
            <v>0.76226241569589204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1</v>
          </cell>
          <cell r="T1058" t="str">
            <v>OK</v>
          </cell>
        </row>
        <row r="1060">
          <cell r="G1060" t="str">
            <v>Customer ServiceValue GrowthN1</v>
          </cell>
          <cell r="H1060" t="str">
            <v>Value Growth HONI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 t="str">
            <v>-</v>
          </cell>
        </row>
        <row r="1061">
          <cell r="G1061" t="str">
            <v>Customer ServiceValue GrowthN2</v>
          </cell>
          <cell r="H1061" t="str">
            <v>Value Growth HOI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1</v>
          </cell>
          <cell r="S1061">
            <v>1</v>
          </cell>
          <cell r="T1061" t="str">
            <v>-</v>
          </cell>
        </row>
        <row r="1062">
          <cell r="G1062" t="str">
            <v>Customer ServiceValue GrowthN3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 t="str">
            <v>-</v>
          </cell>
        </row>
        <row r="1063">
          <cell r="G1063" t="str">
            <v>Customer ServiceValue GrowthN4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 t="str">
            <v>-</v>
          </cell>
        </row>
        <row r="1064">
          <cell r="G1064" t="str">
            <v>Customer ServiceValue GrowthN5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 t="str">
            <v>-</v>
          </cell>
        </row>
        <row r="1065">
          <cell r="G1065" t="str">
            <v>Customer ServiceValue GrowthN6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 t="str">
            <v>-</v>
          </cell>
        </row>
        <row r="1066">
          <cell r="G1066" t="str">
            <v>Customer ServiceValue GrowthN7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 t="str">
            <v>-</v>
          </cell>
        </row>
        <row r="1067">
          <cell r="G1067" t="str">
            <v>Customer ServiceValue GrowthN8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 t="str">
            <v>-</v>
          </cell>
        </row>
        <row r="1068">
          <cell r="G1068" t="str">
            <v>Customer ServiceValue GrowthN9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 t="str">
            <v>-</v>
          </cell>
        </row>
        <row r="1069">
          <cell r="G1069" t="str">
            <v>Customer ServiceValue GrowthN10</v>
          </cell>
          <cell r="H1069" t="str">
            <v>OTHER DEPARTMENT ACTIVITIES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 t="str">
            <v>-</v>
          </cell>
        </row>
        <row r="1070">
          <cell r="G1070" t="str">
            <v>Customer ServiceValue GrowthN11</v>
          </cell>
          <cell r="H1070" t="str">
            <v>TOTAL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1</v>
          </cell>
          <cell r="S1070">
            <v>1</v>
          </cell>
          <cell r="T1070" t="str">
            <v>OK</v>
          </cell>
        </row>
        <row r="1072">
          <cell r="G1072" t="str">
            <v>Customer ServiceAdvanced DistributionN1</v>
          </cell>
          <cell r="H1072" t="str">
            <v>Time Study Results</v>
          </cell>
          <cell r="I1072">
            <v>0</v>
          </cell>
          <cell r="J1072">
            <v>0</v>
          </cell>
          <cell r="K1072">
            <v>0</v>
          </cell>
          <cell r="L1072">
            <v>1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1</v>
          </cell>
          <cell r="T1072" t="str">
            <v>-</v>
          </cell>
        </row>
        <row r="1073">
          <cell r="G1073" t="str">
            <v>Customer ServiceAdvanced DistributionN2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 t="str">
            <v>-</v>
          </cell>
        </row>
        <row r="1074">
          <cell r="G1074" t="str">
            <v>Customer ServiceAdvanced DistributionN3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 t="str">
            <v>-</v>
          </cell>
        </row>
        <row r="1075">
          <cell r="G1075" t="str">
            <v>Customer ServiceAdvanced DistributionN4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 t="str">
            <v>-</v>
          </cell>
        </row>
        <row r="1076">
          <cell r="G1076" t="str">
            <v>Customer ServiceAdvanced DistributionN5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 t="str">
            <v>-</v>
          </cell>
        </row>
        <row r="1077">
          <cell r="G1077" t="str">
            <v>Customer ServiceAdvanced DistributionN6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 t="str">
            <v>-</v>
          </cell>
        </row>
        <row r="1078">
          <cell r="G1078" t="str">
            <v>Customer ServiceAdvanced DistributionN7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 t="str">
            <v>-</v>
          </cell>
        </row>
        <row r="1079">
          <cell r="G1079" t="str">
            <v>Customer ServiceAdvanced DistributionN8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 t="str">
            <v>-</v>
          </cell>
        </row>
        <row r="1080">
          <cell r="G1080" t="str">
            <v>Customer ServiceAdvanced DistributionN9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 t="str">
            <v>-</v>
          </cell>
        </row>
        <row r="1081">
          <cell r="G1081" t="str">
            <v>Customer ServiceAdvanced DistributionN10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 t="str">
            <v>-</v>
          </cell>
        </row>
        <row r="1082">
          <cell r="G1082" t="str">
            <v>Customer ServiceAdvanced DistributionN11</v>
          </cell>
          <cell r="H1082" t="str">
            <v>TOTAL</v>
          </cell>
          <cell r="I1082">
            <v>0</v>
          </cell>
          <cell r="J1082">
            <v>0</v>
          </cell>
          <cell r="K1082">
            <v>0</v>
          </cell>
          <cell r="L1082">
            <v>1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1</v>
          </cell>
          <cell r="T1082" t="str">
            <v>OK</v>
          </cell>
        </row>
        <row r="1084">
          <cell r="G1084" t="str">
            <v>OperationsTransmission Asset ManagementN1</v>
          </cell>
          <cell r="H1084" t="str">
            <v>Time Study Results</v>
          </cell>
          <cell r="I1084">
            <v>0</v>
          </cell>
          <cell r="J1084">
            <v>0</v>
          </cell>
          <cell r="K1084">
            <v>0.88851468048359239</v>
          </cell>
          <cell r="L1084">
            <v>0.11148531951640761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1</v>
          </cell>
          <cell r="T1084" t="str">
            <v>-</v>
          </cell>
        </row>
        <row r="1085">
          <cell r="G1085" t="str">
            <v>OperationsTransmission Asset ManagementN2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 t="str">
            <v>-</v>
          </cell>
        </row>
        <row r="1086">
          <cell r="G1086" t="str">
            <v>OperationsTransmission Asset ManagementN3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 t="str">
            <v>-</v>
          </cell>
        </row>
        <row r="1087">
          <cell r="G1087" t="str">
            <v>OperationsTransmission Asset ManagementN4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 t="str">
            <v>-</v>
          </cell>
        </row>
        <row r="1088">
          <cell r="G1088" t="str">
            <v>OperationsTransmission Asset ManagementN5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 t="str">
            <v>-</v>
          </cell>
        </row>
        <row r="1089">
          <cell r="G1089" t="str">
            <v>OperationsTransmission Asset ManagementN6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 t="str">
            <v>-</v>
          </cell>
        </row>
        <row r="1090">
          <cell r="G1090" t="str">
            <v>OperationsTransmission Asset ManagementN7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 t="str">
            <v>-</v>
          </cell>
        </row>
        <row r="1091">
          <cell r="G1091" t="str">
            <v>OperationsTransmission Asset ManagementN8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 t="str">
            <v>-</v>
          </cell>
        </row>
        <row r="1092">
          <cell r="G1092" t="str">
            <v>OperationsTransmission Asset ManagementN9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 t="str">
            <v>-</v>
          </cell>
        </row>
        <row r="1093">
          <cell r="G1093" t="str">
            <v>OperationsTransmission Asset ManagementN10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 t="str">
            <v>-</v>
          </cell>
        </row>
        <row r="1094">
          <cell r="G1094" t="str">
            <v>OperationsTransmission Asset ManagementN11</v>
          </cell>
          <cell r="H1094" t="str">
            <v>TOTAL</v>
          </cell>
          <cell r="I1094">
            <v>0</v>
          </cell>
          <cell r="J1094">
            <v>0</v>
          </cell>
          <cell r="K1094">
            <v>0.88851468048359239</v>
          </cell>
          <cell r="L1094">
            <v>0.11148531951640761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1</v>
          </cell>
          <cell r="T1094" t="str">
            <v>OK</v>
          </cell>
        </row>
        <row r="1096">
          <cell r="G1096" t="str">
            <v>OperationsDistribution DevelopmentN1</v>
          </cell>
          <cell r="H1096" t="str">
            <v>Time Study Results</v>
          </cell>
          <cell r="I1096">
            <v>0</v>
          </cell>
          <cell r="J1096">
            <v>0</v>
          </cell>
          <cell r="K1096">
            <v>1.9258615696495802E-2</v>
          </cell>
          <cell r="L1096">
            <v>0.98074138430350422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1</v>
          </cell>
          <cell r="T1096" t="str">
            <v>-</v>
          </cell>
        </row>
        <row r="1097">
          <cell r="G1097" t="str">
            <v>OperationsDistribution DevelopmentN2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 t="str">
            <v>-</v>
          </cell>
        </row>
        <row r="1098">
          <cell r="G1098" t="str">
            <v>OperationsDistribution DevelopmentN3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 t="str">
            <v>-</v>
          </cell>
        </row>
        <row r="1099">
          <cell r="G1099" t="str">
            <v>OperationsDistribution DevelopmentN4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 t="str">
            <v>-</v>
          </cell>
        </row>
        <row r="1100">
          <cell r="G1100" t="str">
            <v>OperationsDistribution DevelopmentN5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 t="str">
            <v>-</v>
          </cell>
        </row>
        <row r="1101">
          <cell r="G1101" t="str">
            <v>OperationsDistribution DevelopmentN6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 t="str">
            <v>-</v>
          </cell>
        </row>
        <row r="1102">
          <cell r="G1102" t="str">
            <v>OperationsDistribution DevelopmentN7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 t="str">
            <v>-</v>
          </cell>
        </row>
        <row r="1103">
          <cell r="G1103" t="str">
            <v>OperationsDistribution DevelopmentN8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 t="str">
            <v>-</v>
          </cell>
        </row>
        <row r="1104">
          <cell r="G1104" t="str">
            <v>OperationsDistribution DevelopmentN9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 t="str">
            <v>-</v>
          </cell>
        </row>
        <row r="1105">
          <cell r="G1105" t="str">
            <v>OperationsDistribution DevelopmentN10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 t="str">
            <v>-</v>
          </cell>
        </row>
        <row r="1106">
          <cell r="G1106" t="str">
            <v>OperationsDistribution DevelopmentN11</v>
          </cell>
          <cell r="H1106" t="str">
            <v>TOTAL</v>
          </cell>
          <cell r="I1106">
            <v>0</v>
          </cell>
          <cell r="J1106">
            <v>0</v>
          </cell>
          <cell r="K1106">
            <v>1.9258615696495802E-2</v>
          </cell>
          <cell r="L1106">
            <v>0.98074138430350422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1</v>
          </cell>
          <cell r="T1106" t="str">
            <v>OK</v>
          </cell>
        </row>
        <row r="1108">
          <cell r="G1108" t="str">
            <v>Customer ServiceVP Customer ServiceN1</v>
          </cell>
          <cell r="H1108" t="str">
            <v>Time Study Results</v>
          </cell>
          <cell r="I1108">
            <v>0</v>
          </cell>
          <cell r="J1108">
            <v>0</v>
          </cell>
          <cell r="K1108">
            <v>0</v>
          </cell>
          <cell r="L1108">
            <v>1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1</v>
          </cell>
          <cell r="T1108" t="str">
            <v>-</v>
          </cell>
        </row>
        <row r="1109">
          <cell r="G1109" t="str">
            <v>Customer ServiceVP Customer ServiceN2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 t="str">
            <v>-</v>
          </cell>
        </row>
        <row r="1110">
          <cell r="G1110" t="str">
            <v>Customer ServiceVP Customer ServiceN3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 t="str">
            <v>-</v>
          </cell>
        </row>
        <row r="1111">
          <cell r="G1111" t="str">
            <v>Customer ServiceVP Customer ServiceN4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 t="str">
            <v>-</v>
          </cell>
        </row>
        <row r="1112">
          <cell r="G1112" t="str">
            <v>Customer ServiceVP Customer ServiceN5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 t="str">
            <v>-</v>
          </cell>
        </row>
        <row r="1113">
          <cell r="G1113" t="str">
            <v>Customer ServiceVP Customer ServiceN6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 t="str">
            <v>-</v>
          </cell>
        </row>
        <row r="1114">
          <cell r="G1114" t="str">
            <v>Customer ServiceVP Customer ServiceN7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 t="str">
            <v>-</v>
          </cell>
        </row>
        <row r="1115">
          <cell r="G1115" t="str">
            <v>Customer ServiceVP Customer ServiceN8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 t="str">
            <v>-</v>
          </cell>
        </row>
        <row r="1116">
          <cell r="G1116" t="str">
            <v>Customer ServiceVP Customer ServiceN9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 t="str">
            <v>-</v>
          </cell>
        </row>
        <row r="1117">
          <cell r="G1117" t="str">
            <v>Customer ServiceVP Customer ServiceN10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 t="str">
            <v>-</v>
          </cell>
        </row>
        <row r="1118">
          <cell r="G1118" t="str">
            <v>Customer ServiceVP Customer ServiceN11</v>
          </cell>
          <cell r="H1118" t="str">
            <v>TOTAL</v>
          </cell>
          <cell r="I1118">
            <v>0</v>
          </cell>
          <cell r="J1118">
            <v>0</v>
          </cell>
          <cell r="K1118">
            <v>0</v>
          </cell>
          <cell r="L1118">
            <v>1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1</v>
          </cell>
          <cell r="T1118" t="str">
            <v>OK</v>
          </cell>
        </row>
        <row r="1120">
          <cell r="G1120" t="str">
            <v>General Counsel and SecretariatGeneral Counsel and SecretariatN1</v>
          </cell>
          <cell r="H1120" t="str">
            <v>Consultants and External Legal Counsel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0.5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0.5</v>
          </cell>
          <cell r="T1120" t="str">
            <v>-</v>
          </cell>
        </row>
        <row r="1121">
          <cell r="G1121" t="str">
            <v>General Counsel and SecretariatGeneral Counsel and SecretariatN2</v>
          </cell>
          <cell r="H1121" t="str">
            <v>General departmental expenses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0.5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0.5</v>
          </cell>
          <cell r="T1121" t="str">
            <v>-</v>
          </cell>
        </row>
        <row r="1122">
          <cell r="G1122" t="str">
            <v>General Counsel and SecretariatGeneral Counsel and SecretariatN3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 t="str">
            <v>-</v>
          </cell>
        </row>
        <row r="1123">
          <cell r="G1123" t="str">
            <v>General Counsel and SecretariatGeneral Counsel and SecretariatN4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 t="str">
            <v>-</v>
          </cell>
        </row>
        <row r="1124">
          <cell r="G1124" t="str">
            <v>General Counsel and SecretariatGeneral Counsel and SecretariatN5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 t="str">
            <v>-</v>
          </cell>
        </row>
        <row r="1125">
          <cell r="G1125" t="str">
            <v>General Counsel and SecretariatGeneral Counsel and SecretariatN6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 t="str">
            <v>-</v>
          </cell>
        </row>
        <row r="1126">
          <cell r="G1126" t="str">
            <v>General Counsel and SecretariatGeneral Counsel and SecretariatN7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 t="str">
            <v>-</v>
          </cell>
        </row>
        <row r="1127">
          <cell r="G1127" t="str">
            <v>General Counsel and SecretariatGeneral Counsel and SecretariatN8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 t="str">
            <v>-</v>
          </cell>
        </row>
        <row r="1128">
          <cell r="G1128" t="str">
            <v>General Counsel and SecretariatGeneral Counsel and SecretariatN9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 t="str">
            <v>-</v>
          </cell>
        </row>
        <row r="1129">
          <cell r="G1129" t="str">
            <v>General Counsel and SecretariatGeneral Counsel and SecretariatN10</v>
          </cell>
          <cell r="H1129" t="str">
            <v>OTHER DEPARTMENT ACTIVITIES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 t="str">
            <v>-</v>
          </cell>
        </row>
        <row r="1130">
          <cell r="G1130" t="str">
            <v>General Counsel and SecretariatGeneral Counsel and SecretariatN11</v>
          </cell>
          <cell r="H1130" t="str">
            <v>TOTAL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1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1</v>
          </cell>
          <cell r="T1130" t="str">
            <v>OK</v>
          </cell>
        </row>
        <row r="1132">
          <cell r="G1132" t="str">
            <v>AuditAuditN1</v>
          </cell>
          <cell r="H1132" t="str">
            <v>General Departmental Expenses</v>
          </cell>
          <cell r="I1132">
            <v>0</v>
          </cell>
          <cell r="J1132">
            <v>0</v>
          </cell>
          <cell r="K1132">
            <v>0.19</v>
          </cell>
          <cell r="L1132">
            <v>8.2000000000000003E-2</v>
          </cell>
          <cell r="M1132">
            <v>0.21299999999999999</v>
          </cell>
          <cell r="N1132">
            <v>0.48299999999999998</v>
          </cell>
          <cell r="O1132">
            <v>1.7999999999999999E-2</v>
          </cell>
          <cell r="P1132">
            <v>6.0000000000000001E-3</v>
          </cell>
          <cell r="Q1132">
            <v>8.0000000000000002E-3</v>
          </cell>
          <cell r="R1132">
            <v>0</v>
          </cell>
          <cell r="S1132">
            <v>1</v>
          </cell>
          <cell r="T1132" t="str">
            <v>-</v>
          </cell>
        </row>
        <row r="1133">
          <cell r="G1133" t="str">
            <v>AuditAuditN2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 t="str">
            <v>-</v>
          </cell>
        </row>
        <row r="1134">
          <cell r="G1134" t="str">
            <v>AuditAuditN3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 t="str">
            <v>-</v>
          </cell>
        </row>
        <row r="1135">
          <cell r="G1135" t="str">
            <v>AuditAuditN4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 t="str">
            <v>-</v>
          </cell>
        </row>
        <row r="1136">
          <cell r="G1136" t="str">
            <v>AuditAuditN5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 t="str">
            <v>-</v>
          </cell>
        </row>
        <row r="1137">
          <cell r="G1137" t="str">
            <v>AuditAuditN6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 t="str">
            <v>-</v>
          </cell>
        </row>
        <row r="1138">
          <cell r="G1138" t="str">
            <v>AuditAuditN7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 t="str">
            <v>-</v>
          </cell>
        </row>
        <row r="1139">
          <cell r="G1139" t="str">
            <v>AuditAuditN8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 t="str">
            <v>-</v>
          </cell>
        </row>
        <row r="1140">
          <cell r="G1140" t="str">
            <v>AuditAuditN9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 t="str">
            <v>-</v>
          </cell>
        </row>
        <row r="1141">
          <cell r="G1141" t="str">
            <v>AuditAuditN10</v>
          </cell>
          <cell r="H1141" t="str">
            <v>OTHER DEPARTMENT ACTIVITIES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 t="str">
            <v>-</v>
          </cell>
        </row>
        <row r="1142">
          <cell r="G1142" t="str">
            <v>AuditAuditN11</v>
          </cell>
          <cell r="H1142" t="str">
            <v>TOTAL</v>
          </cell>
          <cell r="I1142">
            <v>0</v>
          </cell>
          <cell r="J1142">
            <v>0</v>
          </cell>
          <cell r="K1142">
            <v>0.19</v>
          </cell>
          <cell r="L1142">
            <v>8.2000000000000003E-2</v>
          </cell>
          <cell r="M1142">
            <v>0.21299999999999999</v>
          </cell>
          <cell r="N1142">
            <v>0.48299999999999998</v>
          </cell>
          <cell r="O1142">
            <v>1.7999999999999999E-2</v>
          </cell>
          <cell r="P1142">
            <v>6.0000000000000001E-3</v>
          </cell>
          <cell r="Q1142">
            <v>8.0000000000000002E-3</v>
          </cell>
          <cell r="R1142">
            <v>0</v>
          </cell>
          <cell r="S1142">
            <v>1</v>
          </cell>
          <cell r="T1142" t="str">
            <v>OK</v>
          </cell>
        </row>
        <row r="1144">
          <cell r="G1144" t="str">
            <v>InergiCSO - Customer Support ServicesI1</v>
          </cell>
          <cell r="H1144" t="str">
            <v>Inbound calls / correspondence</v>
          </cell>
          <cell r="I1144">
            <v>0</v>
          </cell>
          <cell r="J1144">
            <v>0</v>
          </cell>
          <cell r="K1144">
            <v>0</v>
          </cell>
          <cell r="L1144">
            <v>0.55273899999999998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0.55273899999999998</v>
          </cell>
          <cell r="T1144" t="str">
            <v>-</v>
          </cell>
        </row>
        <row r="1145">
          <cell r="G1145" t="str">
            <v>InergiCSO - Customer Support ServicesI2</v>
          </cell>
          <cell r="H1145" t="str">
            <v>Bill Production</v>
          </cell>
          <cell r="I1145">
            <v>0</v>
          </cell>
          <cell r="J1145">
            <v>0</v>
          </cell>
          <cell r="K1145">
            <v>0</v>
          </cell>
          <cell r="L1145">
            <v>0.15534029999999999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5.1099999999999995E-4</v>
          </cell>
          <cell r="R1145">
            <v>0</v>
          </cell>
          <cell r="S1145">
            <v>0.1558513</v>
          </cell>
          <cell r="T1145" t="str">
            <v>-</v>
          </cell>
        </row>
        <row r="1146">
          <cell r="G1146" t="str">
            <v>InergiCSO - Customer Support ServicesI3</v>
          </cell>
          <cell r="H1146" t="str">
            <v>Data Services- Timesheets for field personnel, Tx operations</v>
          </cell>
          <cell r="I1146">
            <v>0</v>
          </cell>
          <cell r="J1146">
            <v>0</v>
          </cell>
          <cell r="K1146">
            <v>0</v>
          </cell>
          <cell r="L1146">
            <v>9.3615299999999999E-2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9.3615299999999999E-2</v>
          </cell>
          <cell r="T1146" t="str">
            <v>-</v>
          </cell>
        </row>
        <row r="1147">
          <cell r="G1147" t="str">
            <v>InergiCSO - Customer Support ServicesI4</v>
          </cell>
          <cell r="H1147" t="str">
            <v>CSO Support- Management; Training, Communications, Support; Application support Business Analysts</v>
          </cell>
          <cell r="I1147">
            <v>0</v>
          </cell>
          <cell r="J1147">
            <v>0</v>
          </cell>
          <cell r="K1147">
            <v>0</v>
          </cell>
          <cell r="L1147">
            <v>0.19714590000000001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6.4849999999999999E-4</v>
          </cell>
          <cell r="R1147">
            <v>0</v>
          </cell>
          <cell r="S1147">
            <v>0.19779440000000001</v>
          </cell>
          <cell r="T1147" t="str">
            <v>-</v>
          </cell>
        </row>
        <row r="1148">
          <cell r="G1148" t="str">
            <v>InergiCSO - Customer Support ServicesI5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 t="str">
            <v>-</v>
          </cell>
        </row>
        <row r="1149">
          <cell r="G1149" t="str">
            <v>InergiCSO - Customer Support ServicesI6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 t="str">
            <v>-</v>
          </cell>
        </row>
        <row r="1150">
          <cell r="G1150" t="str">
            <v>InergiCSO - Customer Support ServicesI7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 t="str">
            <v>-</v>
          </cell>
        </row>
        <row r="1151">
          <cell r="G1151" t="str">
            <v>InergiCSO - Customer Support ServicesI8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 t="str">
            <v>-</v>
          </cell>
        </row>
        <row r="1152">
          <cell r="G1152" t="str">
            <v>InergiCSO - Customer Support ServicesI9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 t="str">
            <v>-</v>
          </cell>
        </row>
        <row r="1153">
          <cell r="G1153" t="str">
            <v>InergiCSO - Customer Support ServicesI10</v>
          </cell>
          <cell r="H1153" t="str">
            <v>OTHER DEPARTMENT ACTIVITIES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 t="str">
            <v>-</v>
          </cell>
        </row>
        <row r="1154">
          <cell r="G1154" t="str">
            <v>InergiCSO - Customer Support ServicesI11</v>
          </cell>
          <cell r="H1154" t="str">
            <v>TOTAL</v>
          </cell>
          <cell r="I1154">
            <v>0</v>
          </cell>
          <cell r="J1154">
            <v>0</v>
          </cell>
          <cell r="K1154">
            <v>0</v>
          </cell>
          <cell r="L1154">
            <v>0.99884049999999991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1.1594999999999999E-3</v>
          </cell>
          <cell r="R1154">
            <v>0</v>
          </cell>
          <cell r="S1154">
            <v>1</v>
          </cell>
          <cell r="T1154" t="str">
            <v>OK</v>
          </cell>
        </row>
        <row r="1156">
          <cell r="G1156" t="str">
            <v>InergiSettlementI1</v>
          </cell>
          <cell r="H1156" t="str">
            <v>Settlement activities</v>
          </cell>
          <cell r="I1156">
            <v>0</v>
          </cell>
          <cell r="J1156">
            <v>0</v>
          </cell>
          <cell r="K1156">
            <v>0.1</v>
          </cell>
          <cell r="L1156">
            <v>0.9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1</v>
          </cell>
          <cell r="T1156" t="str">
            <v>-</v>
          </cell>
        </row>
        <row r="1157">
          <cell r="G1157" t="str">
            <v>InergiSettlementI2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 t="str">
            <v>-</v>
          </cell>
        </row>
        <row r="1158">
          <cell r="G1158" t="str">
            <v>InergiSettlementI3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 t="str">
            <v>-</v>
          </cell>
        </row>
        <row r="1159">
          <cell r="G1159" t="str">
            <v>InergiSettlementI4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 t="str">
            <v>-</v>
          </cell>
        </row>
        <row r="1160">
          <cell r="G1160" t="str">
            <v>InergiSettlementI5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 t="str">
            <v>-</v>
          </cell>
        </row>
        <row r="1161">
          <cell r="G1161" t="str">
            <v>InergiSettlementI6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 t="str">
            <v>-</v>
          </cell>
        </row>
        <row r="1162">
          <cell r="G1162" t="str">
            <v>InergiSettlementI7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 t="str">
            <v>-</v>
          </cell>
        </row>
        <row r="1163">
          <cell r="G1163" t="str">
            <v>InergiSettlementI8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 t="str">
            <v>-</v>
          </cell>
        </row>
        <row r="1164">
          <cell r="G1164" t="str">
            <v>InergiSettlementI9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 t="str">
            <v>-</v>
          </cell>
        </row>
        <row r="1165">
          <cell r="G1165" t="str">
            <v>InergiSettlementI10</v>
          </cell>
          <cell r="H1165" t="str">
            <v>OTHER DEPARTMENT ACTIVITIES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 t="str">
            <v>-</v>
          </cell>
        </row>
        <row r="1166">
          <cell r="G1166" t="str">
            <v>InergiSettlementI11</v>
          </cell>
          <cell r="H1166" t="str">
            <v>TOTAL</v>
          </cell>
          <cell r="I1166">
            <v>0</v>
          </cell>
          <cell r="J1166">
            <v>0</v>
          </cell>
          <cell r="K1166">
            <v>0.1</v>
          </cell>
          <cell r="L1166">
            <v>0.9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1</v>
          </cell>
          <cell r="T1166" t="str">
            <v>OK</v>
          </cell>
        </row>
        <row r="1168">
          <cell r="G1168" t="str">
            <v>InergiFinanceI1</v>
          </cell>
          <cell r="H1168" t="str">
            <v>General Accounting (F&amp;A 1)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8.4626647144948747E-2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8.4626647144948747E-2</v>
          </cell>
          <cell r="T1168" t="str">
            <v>-</v>
          </cell>
        </row>
        <row r="1169">
          <cell r="G1169" t="str">
            <v>InergiFinanceI2</v>
          </cell>
          <cell r="H1169" t="str">
            <v>Non Energy AR (F&amp;A 2)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0.13806734992679356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0.13806734992679356</v>
          </cell>
          <cell r="T1169" t="str">
            <v>-</v>
          </cell>
        </row>
        <row r="1170">
          <cell r="G1170" t="str">
            <v>InergiFinanceI3</v>
          </cell>
          <cell r="H1170" t="str">
            <v>Fixed Assets (F&amp;A 3)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0.10424597364568082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0.10424597364568082</v>
          </cell>
          <cell r="T1170" t="str">
            <v>-</v>
          </cell>
        </row>
        <row r="1171">
          <cell r="G1171" t="str">
            <v>InergiFinanceI4</v>
          </cell>
          <cell r="H1171" t="str">
            <v>Planing and Analysis (F&amp;A 4)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0.51127379209370427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0.51127379209370427</v>
          </cell>
          <cell r="T1171" t="str">
            <v>-</v>
          </cell>
        </row>
        <row r="1172">
          <cell r="G1172" t="str">
            <v>InergiFinanceI5</v>
          </cell>
          <cell r="H1172" t="str">
            <v>Centre of Excellence (F&amp;A 5)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0.16178623718887261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0.16178623718887261</v>
          </cell>
          <cell r="T1172" t="str">
            <v>-</v>
          </cell>
        </row>
        <row r="1173">
          <cell r="G1173" t="str">
            <v>InergiFinanceI6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 t="str">
            <v>-</v>
          </cell>
        </row>
        <row r="1174">
          <cell r="G1174" t="str">
            <v>InergiFinanceI7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 t="str">
            <v>-</v>
          </cell>
        </row>
        <row r="1175">
          <cell r="G1175" t="str">
            <v>InergiFinanceI8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 t="str">
            <v>-</v>
          </cell>
        </row>
        <row r="1176">
          <cell r="G1176" t="str">
            <v>InergiFinanceI9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 t="str">
            <v>-</v>
          </cell>
        </row>
        <row r="1177">
          <cell r="G1177" t="str">
            <v>InergiFinanceI10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 t="str">
            <v>-</v>
          </cell>
        </row>
        <row r="1178">
          <cell r="G1178" t="str">
            <v>InergiFinanceI11</v>
          </cell>
          <cell r="H1178" t="str">
            <v>TOTAL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1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1</v>
          </cell>
          <cell r="T1178" t="str">
            <v>OK</v>
          </cell>
        </row>
        <row r="1180">
          <cell r="G1180" t="str">
            <v>InergiAPI1</v>
          </cell>
          <cell r="H1180" t="str">
            <v>Managing AP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1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1</v>
          </cell>
          <cell r="T1180" t="str">
            <v>-</v>
          </cell>
        </row>
        <row r="1181">
          <cell r="G1181" t="str">
            <v>InergiAPI2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 t="str">
            <v>-</v>
          </cell>
        </row>
        <row r="1182">
          <cell r="G1182" t="str">
            <v>InergiAPI3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 t="str">
            <v>-</v>
          </cell>
        </row>
        <row r="1183">
          <cell r="G1183" t="str">
            <v>InergiAPI4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 t="str">
            <v>-</v>
          </cell>
        </row>
        <row r="1184">
          <cell r="G1184" t="str">
            <v>InergiAPI5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 t="str">
            <v>-</v>
          </cell>
        </row>
        <row r="1185">
          <cell r="G1185" t="str">
            <v>InergiAPI6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 t="str">
            <v>-</v>
          </cell>
        </row>
        <row r="1186">
          <cell r="G1186" t="str">
            <v>InergiAPI7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 t="str">
            <v>-</v>
          </cell>
        </row>
        <row r="1187">
          <cell r="G1187" t="str">
            <v>InergiAPI8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 t="str">
            <v>-</v>
          </cell>
        </row>
        <row r="1188">
          <cell r="G1188" t="str">
            <v>InergiAPI9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 t="str">
            <v>-</v>
          </cell>
        </row>
        <row r="1189">
          <cell r="G1189" t="str">
            <v>InergiAPI10</v>
          </cell>
          <cell r="H1189" t="str">
            <v>OTHER DEPARTMENT ACTIVITIES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 t="str">
            <v>-</v>
          </cell>
        </row>
        <row r="1190">
          <cell r="G1190" t="str">
            <v>InergiAPI11</v>
          </cell>
          <cell r="H1190" t="str">
            <v>TOTAL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1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1</v>
          </cell>
          <cell r="T1190" t="str">
            <v>OK</v>
          </cell>
        </row>
        <row r="1192">
          <cell r="G1192" t="str">
            <v>InergiSMSI1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 t="str">
            <v>-</v>
          </cell>
        </row>
        <row r="1193">
          <cell r="G1193" t="str">
            <v>InergiSMSI2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 t="str">
            <v>-</v>
          </cell>
        </row>
        <row r="1194">
          <cell r="G1194" t="str">
            <v>InergiSMSI3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 t="str">
            <v>-</v>
          </cell>
        </row>
        <row r="1195">
          <cell r="G1195" t="str">
            <v>InergiSMSI4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 t="str">
            <v>-</v>
          </cell>
        </row>
        <row r="1196">
          <cell r="G1196" t="str">
            <v>InergiSMSI5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 t="str">
            <v>-</v>
          </cell>
        </row>
        <row r="1197">
          <cell r="G1197" t="str">
            <v>InergiSMSI6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 t="str">
            <v>-</v>
          </cell>
        </row>
        <row r="1198">
          <cell r="G1198" t="str">
            <v>InergiSMSI7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 t="str">
            <v>-</v>
          </cell>
        </row>
        <row r="1199">
          <cell r="G1199" t="str">
            <v>InergiSMSI8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 t="str">
            <v>-</v>
          </cell>
        </row>
        <row r="1200">
          <cell r="G1200" t="str">
            <v>InergiSMSI9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 t="str">
            <v>-</v>
          </cell>
        </row>
        <row r="1201">
          <cell r="G1201" t="str">
            <v>InergiSMSI10</v>
          </cell>
          <cell r="H1201" t="str">
            <v>OTHER DEPARTMENT ACTIVITIES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 t="str">
            <v>-</v>
          </cell>
        </row>
        <row r="1202">
          <cell r="G1202" t="str">
            <v>InergiSMSI11</v>
          </cell>
          <cell r="H1202" t="str">
            <v>TOTAL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 t="str">
            <v>ERROR</v>
          </cell>
        </row>
        <row r="1204">
          <cell r="G1204" t="str">
            <v>InergiHR - Pay ServicesI1</v>
          </cell>
          <cell r="H1204" t="str">
            <v>Payroll Operations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0.7867789293120423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0.7867789293120423</v>
          </cell>
          <cell r="T1204" t="str">
            <v>-</v>
          </cell>
        </row>
        <row r="1205">
          <cell r="G1205" t="str">
            <v>InergiHR - Pay ServicesI2</v>
          </cell>
          <cell r="H1205" t="str">
            <v xml:space="preserve">COE - MDM 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0.10921993930776466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0.10921993930776466</v>
          </cell>
          <cell r="T1205" t="str">
            <v>-</v>
          </cell>
        </row>
        <row r="1206">
          <cell r="G1206" t="str">
            <v>InergiHR - Pay ServicesI3</v>
          </cell>
          <cell r="H1206" t="str">
            <v>COE - Reconciliations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3.6324278457559742E-2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3.6324278457559742E-2</v>
          </cell>
          <cell r="T1206" t="str">
            <v>-</v>
          </cell>
        </row>
        <row r="1207">
          <cell r="G1207" t="str">
            <v>InergiHR - Pay ServicesI4</v>
          </cell>
          <cell r="H1207" t="str">
            <v>Print Impressions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2.0756730547176996E-2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2.0756730547176996E-2</v>
          </cell>
          <cell r="T1207" t="str">
            <v>-</v>
          </cell>
        </row>
        <row r="1208">
          <cell r="G1208" t="str">
            <v>InergiHR - Pay ServicesI5</v>
          </cell>
          <cell r="H1208" t="str">
            <v>COLA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4.6920122375456286E-2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4.6920122375456286E-2</v>
          </cell>
          <cell r="T1208" t="str">
            <v>-</v>
          </cell>
        </row>
        <row r="1209">
          <cell r="G1209" t="str">
            <v>InergiHR - Pay ServicesI6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 t="str">
            <v>-</v>
          </cell>
        </row>
        <row r="1210">
          <cell r="G1210" t="str">
            <v>InergiHR - Pay ServicesI7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 t="str">
            <v>-</v>
          </cell>
        </row>
        <row r="1211">
          <cell r="G1211" t="str">
            <v>InergiHR - Pay ServicesI8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 t="str">
            <v>-</v>
          </cell>
        </row>
        <row r="1212">
          <cell r="G1212" t="str">
            <v>InergiHR - Pay ServicesI9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 t="str">
            <v>-</v>
          </cell>
        </row>
        <row r="1213">
          <cell r="G1213" t="str">
            <v>InergiHR - Pay ServicesI10</v>
          </cell>
          <cell r="H1213" t="str">
            <v>OTHER DEPARTMENT ACTIVITIES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 t="str">
            <v>-</v>
          </cell>
        </row>
        <row r="1214">
          <cell r="G1214" t="str">
            <v>InergiHR - Pay ServicesI11</v>
          </cell>
          <cell r="H1214" t="str">
            <v>TOTAL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0.99999999999999989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0.99999999999999989</v>
          </cell>
          <cell r="T1214" t="str">
            <v>OK</v>
          </cell>
        </row>
        <row r="1216">
          <cell r="G1216" t="str">
            <v>InergiETS - CSO AppsI1</v>
          </cell>
          <cell r="H1216" t="str">
            <v>Support CSO Applications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1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1</v>
          </cell>
        </row>
        <row r="1217">
          <cell r="G1217" t="str">
            <v>InergiETS - Finance AppsI2</v>
          </cell>
          <cell r="H1217" t="str">
            <v>Support Finance Applications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1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1</v>
          </cell>
        </row>
        <row r="1218">
          <cell r="G1218" t="str">
            <v>InergiETS - HR AppsI3</v>
          </cell>
          <cell r="H1218" t="str">
            <v>Support HR Applications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1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1</v>
          </cell>
        </row>
        <row r="1219">
          <cell r="G1219" t="str">
            <v>InergiETS - Passport AppsI4</v>
          </cell>
          <cell r="H1219" t="str">
            <v>Support Passport Applications / Cornerstone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1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1</v>
          </cell>
        </row>
        <row r="1220">
          <cell r="G1220" t="str">
            <v>InergiETS - Mkt Ready AppsI5</v>
          </cell>
          <cell r="H1220" t="str">
            <v>Support Market Ready Applications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1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1</v>
          </cell>
        </row>
        <row r="1221">
          <cell r="G1221" t="str">
            <v>InergiETS - TelecomI6</v>
          </cell>
          <cell r="H1221" t="str">
            <v>Support Telecommunications Infrastructure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1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1</v>
          </cell>
        </row>
        <row r="1222">
          <cell r="G1222" t="str">
            <v>InergiETS - Infra-structure Svc. / Misc. AppsI7</v>
          </cell>
          <cell r="H1222" t="str">
            <v>Direct Assignments</v>
          </cell>
          <cell r="I1222">
            <v>0</v>
          </cell>
          <cell r="J1222">
            <v>0</v>
          </cell>
          <cell r="K1222">
            <v>0</v>
          </cell>
          <cell r="L1222">
            <v>2.933895185303307E-2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2.933895185303307E-2</v>
          </cell>
        </row>
        <row r="1223">
          <cell r="G1223" t="str">
            <v>InergiETS - Infra-structure Svc. / Misc. AppsI8</v>
          </cell>
          <cell r="H1223" t="str">
            <v>General Infrastructure Support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0.97066104814696696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0.97066104814696696</v>
          </cell>
        </row>
        <row r="1224">
          <cell r="G1224" t="str">
            <v>InergiETS - Smart MeterI9</v>
          </cell>
          <cell r="H1224" t="str">
            <v>Smart Meter</v>
          </cell>
          <cell r="I1224">
            <v>0</v>
          </cell>
          <cell r="J1224">
            <v>0</v>
          </cell>
          <cell r="K1224">
            <v>0</v>
          </cell>
          <cell r="L1224">
            <v>1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1</v>
          </cell>
        </row>
        <row r="1225">
          <cell r="G1225" t="str">
            <v>InergiETSI10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G1226" t="str">
            <v>InergiETSI11</v>
          </cell>
          <cell r="H1226" t="str">
            <v>TOTAL</v>
          </cell>
          <cell r="I1226">
            <v>0</v>
          </cell>
          <cell r="J1226">
            <v>0</v>
          </cell>
          <cell r="K1226">
            <v>0</v>
          </cell>
          <cell r="L1226">
            <v>1.0293389518530331</v>
          </cell>
          <cell r="M1226">
            <v>0</v>
          </cell>
          <cell r="N1226">
            <v>6.9706610481469671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2</v>
          </cell>
        </row>
        <row r="1228">
          <cell r="G1228" t="str">
            <v>Telecom ServicesOper / Carrier MgmtT1</v>
          </cell>
          <cell r="H1228" t="str">
            <v xml:space="preserve">Operations and Carrier Management 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1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1</v>
          </cell>
        </row>
        <row r="1229">
          <cell r="G1229" t="str">
            <v>Telecom ServicesData ServicesT2</v>
          </cell>
          <cell r="H1229" t="str">
            <v xml:space="preserve">Data Network Services –Admin 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1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1</v>
          </cell>
        </row>
        <row r="1230">
          <cell r="G1230" t="str">
            <v>Telecom ServicesVoice ServicesT3</v>
          </cell>
          <cell r="H1230" t="str">
            <v xml:space="preserve">Voice Services 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1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1</v>
          </cell>
        </row>
        <row r="1231">
          <cell r="G1231" t="str">
            <v>Telecom ServicesField ServicesT4</v>
          </cell>
          <cell r="H1231" t="str">
            <v>Field Services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1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1</v>
          </cell>
        </row>
        <row r="1232">
          <cell r="G1232" t="str">
            <v>Telecom ServicesSmart MeterT5</v>
          </cell>
          <cell r="H1232" t="str">
            <v>Smart Meter</v>
          </cell>
          <cell r="I1232">
            <v>0</v>
          </cell>
          <cell r="J1232">
            <v>0</v>
          </cell>
          <cell r="K1232">
            <v>0</v>
          </cell>
          <cell r="L1232">
            <v>1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1</v>
          </cell>
        </row>
        <row r="1233">
          <cell r="G1233" t="str">
            <v>Telecom ServicesTelecomT6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G1234" t="str">
            <v>Telecom ServicesTelecomT7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G1235" t="str">
            <v>Telecom ServicesTelecomT8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G1236" t="str">
            <v>Telecom ServicesTelecomT9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G1237" t="str">
            <v>Telecom ServicesTelecomT10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G1238" t="str">
            <v>Telecom ServicesTelecomT11</v>
          </cell>
          <cell r="H1238" t="str">
            <v>TOTAL</v>
          </cell>
          <cell r="I1238">
            <v>0</v>
          </cell>
          <cell r="J1238">
            <v>0</v>
          </cell>
          <cell r="K1238">
            <v>0</v>
          </cell>
          <cell r="L1238">
            <v>1</v>
          </cell>
          <cell r="M1238">
            <v>0</v>
          </cell>
          <cell r="N1238">
            <v>4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</row>
      </sheetData>
      <sheetData sheetId="23">
        <row r="1">
          <cell r="D1" t="str">
            <v xml:space="preserve"> Group Code</v>
          </cell>
          <cell r="E1" t="str">
            <v>Internal Code</v>
          </cell>
          <cell r="F1" t="str">
            <v>Total $ Year 1 Budget</v>
          </cell>
          <cell r="G1" t="str">
            <v>Total $ Year 2 Budget</v>
          </cell>
          <cell r="H1" t="str">
            <v>Total $ Year 3 Budget</v>
          </cell>
          <cell r="I1" t="str">
            <v>Total $ Year 4 Budget</v>
          </cell>
          <cell r="J1" t="str">
            <v>Total $ Year 5 Budget</v>
          </cell>
          <cell r="K1" t="str">
            <v>Total $ Year 6 Budget</v>
          </cell>
        </row>
        <row r="2">
          <cell r="F2" t="str">
            <v>cyr1</v>
          </cell>
          <cell r="G2" t="str">
            <v>cyr2</v>
          </cell>
          <cell r="H2" t="str">
            <v>cyr3</v>
          </cell>
          <cell r="I2" t="str">
            <v>cyr4</v>
          </cell>
          <cell r="J2" t="str">
            <v>cyr5</v>
          </cell>
          <cell r="K2" t="str">
            <v>cyr6</v>
          </cell>
        </row>
        <row r="3">
          <cell r="D3" t="str">
            <v/>
          </cell>
          <cell r="E3" t="str">
            <v/>
          </cell>
        </row>
        <row r="4">
          <cell r="D4" t="str">
            <v>Shared ServicesTreasuryL</v>
          </cell>
          <cell r="E4" t="str">
            <v>Shared ServicesL</v>
          </cell>
          <cell r="F4">
            <v>2696423.3606097018</v>
          </cell>
          <cell r="G4">
            <v>2724270.3970446903</v>
          </cell>
          <cell r="H4">
            <v>2731578.0708042937</v>
          </cell>
          <cell r="I4">
            <v>2739651.9398252233</v>
          </cell>
          <cell r="J4">
            <v>2799220.2171181673</v>
          </cell>
          <cell r="K4">
            <v>2848237.431461907</v>
          </cell>
        </row>
        <row r="5">
          <cell r="D5" t="str">
            <v>Shared ServicesTreasuryN</v>
          </cell>
          <cell r="E5" t="str">
            <v>Shared ServicesN</v>
          </cell>
          <cell r="F5">
            <v>1557299.4505749261</v>
          </cell>
          <cell r="G5">
            <v>1584861.6052036369</v>
          </cell>
          <cell r="H5">
            <v>1629346.5410922631</v>
          </cell>
          <cell r="I5">
            <v>1659620.1307125185</v>
          </cell>
          <cell r="J5">
            <v>1717760.9799267687</v>
          </cell>
          <cell r="K5">
            <v>1680573.7069253041</v>
          </cell>
        </row>
        <row r="6">
          <cell r="D6" t="str">
            <v>Shared ServicesTreasuryTotal</v>
          </cell>
          <cell r="E6" t="str">
            <v>Shared ServicesTotal</v>
          </cell>
          <cell r="F6">
            <v>4253722.8111846279</v>
          </cell>
          <cell r="G6">
            <v>4309132.0022483272</v>
          </cell>
          <cell r="H6">
            <v>4360924.6118965568</v>
          </cell>
          <cell r="I6">
            <v>4399272.0705377422</v>
          </cell>
          <cell r="J6">
            <v>4516981.197044936</v>
          </cell>
          <cell r="K6">
            <v>4528811.1383872107</v>
          </cell>
        </row>
        <row r="7">
          <cell r="D7" t="str">
            <v/>
          </cell>
          <cell r="E7" t="str">
            <v/>
          </cell>
        </row>
        <row r="8">
          <cell r="D8" t="str">
            <v>Shared ServicesCorporate ControllerL</v>
          </cell>
          <cell r="E8" t="str">
            <v>Shared ServicesL</v>
          </cell>
          <cell r="F8">
            <v>20274403.539978363</v>
          </cell>
          <cell r="G8">
            <v>20211679.395996664</v>
          </cell>
          <cell r="H8">
            <v>20272747.67503202</v>
          </cell>
          <cell r="I8">
            <v>19498044.07237158</v>
          </cell>
          <cell r="J8">
            <v>19096207.995207705</v>
          </cell>
          <cell r="K8">
            <v>19253449.410251137</v>
          </cell>
        </row>
        <row r="9">
          <cell r="D9" t="str">
            <v>Shared ServicesCorporate ControllerN</v>
          </cell>
          <cell r="E9" t="str">
            <v>Shared ServicesN</v>
          </cell>
          <cell r="F9">
            <v>2028000</v>
          </cell>
          <cell r="G9">
            <v>1433000</v>
          </cell>
          <cell r="H9">
            <v>1353000</v>
          </cell>
          <cell r="I9">
            <v>1458000</v>
          </cell>
          <cell r="J9">
            <v>1353000</v>
          </cell>
          <cell r="K9">
            <v>1453000</v>
          </cell>
        </row>
        <row r="10">
          <cell r="D10" t="str">
            <v>Shared ServicesCorporate ControllerTotal</v>
          </cell>
          <cell r="E10" t="str">
            <v>Shared ServicesTotal</v>
          </cell>
          <cell r="F10">
            <v>22302403.539978363</v>
          </cell>
          <cell r="G10">
            <v>21644679.395996664</v>
          </cell>
          <cell r="H10">
            <v>21625747.67503202</v>
          </cell>
          <cell r="I10">
            <v>20956044.07237158</v>
          </cell>
          <cell r="J10">
            <v>20449207.995207705</v>
          </cell>
          <cell r="K10">
            <v>20706449.410251137</v>
          </cell>
        </row>
        <row r="11">
          <cell r="D11" t="str">
            <v>Shared ServicesCorporate ControllerWith Inergi</v>
          </cell>
          <cell r="E11" t="str">
            <v>Shared ServicesWith Inergi</v>
          </cell>
          <cell r="F11">
            <v>13375000</v>
          </cell>
          <cell r="G11">
            <v>12972000</v>
          </cell>
          <cell r="H11">
            <v>12543000</v>
          </cell>
          <cell r="I11">
            <v>12340000</v>
          </cell>
          <cell r="J11">
            <v>12489000</v>
          </cell>
          <cell r="K11">
            <v>12893000</v>
          </cell>
        </row>
        <row r="12">
          <cell r="D12" t="str">
            <v/>
          </cell>
          <cell r="E12" t="str">
            <v/>
          </cell>
        </row>
        <row r="13">
          <cell r="D13" t="str">
            <v>Shared ServicesOutsourcing ServicesL</v>
          </cell>
          <cell r="E13" t="str">
            <v>Shared ServicesL</v>
          </cell>
          <cell r="F13">
            <v>1522144.7398073808</v>
          </cell>
          <cell r="G13">
            <v>1539445.7022352836</v>
          </cell>
          <cell r="H13">
            <v>1543222.4277736635</v>
          </cell>
          <cell r="I13">
            <v>1547411.9649258265</v>
          </cell>
          <cell r="J13">
            <v>1581669.2799708254</v>
          </cell>
          <cell r="K13">
            <v>1609654.9228230293</v>
          </cell>
        </row>
        <row r="14">
          <cell r="D14" t="str">
            <v>Shared ServicesOutsourcing ServicesN</v>
          </cell>
          <cell r="E14" t="str">
            <v>Shared ServicesN</v>
          </cell>
          <cell r="F14">
            <v>2667500</v>
          </cell>
          <cell r="G14">
            <v>1384500</v>
          </cell>
          <cell r="H14">
            <v>1404500</v>
          </cell>
          <cell r="I14">
            <v>1431500</v>
          </cell>
          <cell r="J14">
            <v>1456500</v>
          </cell>
          <cell r="K14">
            <v>1486500</v>
          </cell>
        </row>
        <row r="15">
          <cell r="D15" t="str">
            <v>Shared ServicesOutsourcing ServicesTotal</v>
          </cell>
          <cell r="E15" t="str">
            <v>Shared ServicesTotal</v>
          </cell>
          <cell r="F15">
            <v>4189644.7398073808</v>
          </cell>
          <cell r="G15">
            <v>2923945.7022352833</v>
          </cell>
          <cell r="H15">
            <v>2947722.4277736638</v>
          </cell>
          <cell r="I15">
            <v>2978911.9649258265</v>
          </cell>
          <cell r="J15">
            <v>3038169.2799708256</v>
          </cell>
          <cell r="K15">
            <v>3096154.9228230296</v>
          </cell>
        </row>
        <row r="17">
          <cell r="D17" t="str">
            <v>Shared ServicesReal EstateL</v>
          </cell>
          <cell r="E17" t="str">
            <v>Shared ServicesL</v>
          </cell>
          <cell r="F17">
            <v>7642016.2177311666</v>
          </cell>
          <cell r="G17">
            <v>7727041.699484488</v>
          </cell>
          <cell r="H17">
            <v>7744371.6860217107</v>
          </cell>
          <cell r="I17">
            <v>7763690.2539077466</v>
          </cell>
          <cell r="J17">
            <v>7937696.3282031072</v>
          </cell>
          <cell r="K17">
            <v>8079011.1574129853</v>
          </cell>
        </row>
        <row r="18">
          <cell r="D18" t="str">
            <v>Shared ServicesReal EstateN</v>
          </cell>
          <cell r="E18" t="str">
            <v>Shared ServicesN</v>
          </cell>
          <cell r="F18">
            <v>2101200</v>
          </cell>
          <cell r="G18">
            <v>2101200</v>
          </cell>
          <cell r="H18">
            <v>2101200</v>
          </cell>
          <cell r="I18">
            <v>2101200</v>
          </cell>
          <cell r="J18">
            <v>2101200</v>
          </cell>
          <cell r="K18">
            <v>2101200</v>
          </cell>
        </row>
        <row r="19">
          <cell r="D19" t="str">
            <v>Shared ServicesReal EstateTotal</v>
          </cell>
          <cell r="E19" t="str">
            <v>Shared ServicesTotal</v>
          </cell>
          <cell r="F19">
            <v>9743216.2177311666</v>
          </cell>
          <cell r="G19">
            <v>9828241.699484488</v>
          </cell>
          <cell r="H19">
            <v>9845571.6860217117</v>
          </cell>
          <cell r="I19">
            <v>9864890.2539077476</v>
          </cell>
          <cell r="J19">
            <v>10038896.328203108</v>
          </cell>
          <cell r="K19">
            <v>10180211.157412985</v>
          </cell>
        </row>
        <row r="20">
          <cell r="D20" t="str">
            <v/>
          </cell>
          <cell r="E20" t="str">
            <v/>
          </cell>
        </row>
        <row r="21">
          <cell r="D21" t="str">
            <v>Shared ServicesTaxationL</v>
          </cell>
          <cell r="E21" t="str">
            <v>Shared ServicesL</v>
          </cell>
          <cell r="F21">
            <v>2099699.210457915</v>
          </cell>
          <cell r="G21">
            <v>2011163.722825608</v>
          </cell>
          <cell r="H21">
            <v>2019708.6566234205</v>
          </cell>
          <cell r="I21">
            <v>2028935.2546110137</v>
          </cell>
          <cell r="J21">
            <v>2072265.4940279119</v>
          </cell>
          <cell r="K21">
            <v>2109114.9873549258</v>
          </cell>
        </row>
        <row r="22">
          <cell r="D22" t="str">
            <v>Shared ServicesTaxationN</v>
          </cell>
          <cell r="E22" t="str">
            <v>Shared ServicesN</v>
          </cell>
          <cell r="F22">
            <v>499000</v>
          </cell>
          <cell r="G22">
            <v>422000</v>
          </cell>
          <cell r="H22">
            <v>397000</v>
          </cell>
          <cell r="I22">
            <v>367135</v>
          </cell>
          <cell r="J22">
            <v>347270.13499999995</v>
          </cell>
          <cell r="K22">
            <v>330405.40513499995</v>
          </cell>
        </row>
        <row r="23">
          <cell r="D23" t="str">
            <v>Shared ServicesTaxationTotal</v>
          </cell>
          <cell r="E23" t="str">
            <v>Shared ServicesTotal</v>
          </cell>
          <cell r="F23">
            <v>2598699.210457915</v>
          </cell>
          <cell r="G23">
            <v>2433163.7228256082</v>
          </cell>
          <cell r="H23">
            <v>2416708.6566234203</v>
          </cell>
          <cell r="I23">
            <v>2396070.2546110135</v>
          </cell>
          <cell r="J23">
            <v>2419535.6290279119</v>
          </cell>
          <cell r="K23">
            <v>2439520.392489926</v>
          </cell>
        </row>
        <row r="24">
          <cell r="D24" t="str">
            <v/>
          </cell>
          <cell r="E24" t="str">
            <v/>
          </cell>
        </row>
        <row r="25">
          <cell r="D25" t="str">
            <v>Shared ServicesRegulatory AffairsL</v>
          </cell>
          <cell r="E25" t="str">
            <v>Shared ServicesL</v>
          </cell>
          <cell r="F25">
            <v>4993545.7005802309</v>
          </cell>
          <cell r="G25">
            <v>4934433.5879076086</v>
          </cell>
          <cell r="H25">
            <v>4826195.2463629469</v>
          </cell>
          <cell r="I25">
            <v>4459685.0106530804</v>
          </cell>
          <cell r="J25">
            <v>4648652.1584724039</v>
          </cell>
          <cell r="K25">
            <v>4730451.1166779175</v>
          </cell>
        </row>
        <row r="26">
          <cell r="D26" t="str">
            <v>Shared ServicesRegulatory AffairsN</v>
          </cell>
          <cell r="E26" t="str">
            <v>Shared ServicesN</v>
          </cell>
          <cell r="F26">
            <v>587657.63199999789</v>
          </cell>
          <cell r="G26">
            <v>276604.0835500001</v>
          </cell>
          <cell r="H26">
            <v>274806.66676609893</v>
          </cell>
          <cell r="I26">
            <v>269968.4710005126</v>
          </cell>
          <cell r="J26">
            <v>268368.84042052133</v>
          </cell>
          <cell r="K26">
            <v>266779.21722893277</v>
          </cell>
        </row>
        <row r="27">
          <cell r="D27" t="str">
            <v>Shared ServicesReg. Affairs - OEB CostN</v>
          </cell>
          <cell r="E27" t="str">
            <v>Shared ServicesN</v>
          </cell>
          <cell r="F27">
            <v>11732268.619999999</v>
          </cell>
          <cell r="G27">
            <v>11978914.030000001</v>
          </cell>
          <cell r="H27">
            <v>12230492.35</v>
          </cell>
          <cell r="I27">
            <v>12487104.239999998</v>
          </cell>
          <cell r="J27">
            <v>12748846.33</v>
          </cell>
          <cell r="K27">
            <v>13015823.25</v>
          </cell>
        </row>
        <row r="28">
          <cell r="D28" t="str">
            <v>Shared ServicesReg. Affairs - NEB CostN</v>
          </cell>
          <cell r="E28" t="str">
            <v>Shared ServicesN</v>
          </cell>
          <cell r="F28">
            <v>1253549.2137480001</v>
          </cell>
          <cell r="G28">
            <v>1278620.1980229602</v>
          </cell>
          <cell r="H28">
            <v>1304192.6019834194</v>
          </cell>
          <cell r="I28">
            <v>1330276.4540230879</v>
          </cell>
          <cell r="J28">
            <v>1356881.9831035496</v>
          </cell>
          <cell r="K28">
            <v>1384019.6227656207</v>
          </cell>
        </row>
        <row r="29">
          <cell r="D29" t="str">
            <v>Shared ServicesReg. Affairs - Rate HearingsN</v>
          </cell>
          <cell r="E29" t="str">
            <v>Shared ServicesN</v>
          </cell>
          <cell r="F29">
            <v>2815000</v>
          </cell>
          <cell r="G29">
            <v>250000</v>
          </cell>
          <cell r="H29">
            <v>965000</v>
          </cell>
          <cell r="I29">
            <v>200000</v>
          </cell>
          <cell r="J29">
            <v>1449000</v>
          </cell>
          <cell r="K29">
            <v>600000</v>
          </cell>
        </row>
        <row r="30">
          <cell r="D30" t="str">
            <v>Shared ServicesRegulatory AffairsTotal</v>
          </cell>
          <cell r="E30" t="str">
            <v>Shared ServicesTotal</v>
          </cell>
          <cell r="F30">
            <v>21382021.166328229</v>
          </cell>
          <cell r="G30">
            <v>18718571.899480574</v>
          </cell>
          <cell r="H30">
            <v>19600686.865112465</v>
          </cell>
          <cell r="I30">
            <v>18747034.175676681</v>
          </cell>
          <cell r="J30">
            <v>20471749.311996475</v>
          </cell>
          <cell r="K30">
            <v>19997073.206672471</v>
          </cell>
        </row>
        <row r="31">
          <cell r="D31" t="str">
            <v>Shared ServicesRegulatory AffairsTotal NonLabour</v>
          </cell>
          <cell r="E31" t="str">
            <v>Shared ServicesTotal NonLabour</v>
          </cell>
          <cell r="F31">
            <v>16388475.465747997</v>
          </cell>
          <cell r="G31">
            <v>13784138.311572962</v>
          </cell>
          <cell r="H31">
            <v>14774491.618749518</v>
          </cell>
          <cell r="I31">
            <v>14287349.165023599</v>
          </cell>
          <cell r="J31">
            <v>15823097.153524071</v>
          </cell>
          <cell r="K31">
            <v>15266622.089994553</v>
          </cell>
        </row>
        <row r="32">
          <cell r="D32" t="str">
            <v/>
          </cell>
          <cell r="E32" t="str">
            <v/>
          </cell>
        </row>
        <row r="33">
          <cell r="D33" t="str">
            <v>Shared ServicesBP&amp;DSL</v>
          </cell>
          <cell r="E33" t="str">
            <v>Shared ServicesL</v>
          </cell>
          <cell r="F33">
            <v>2162566.9212463573</v>
          </cell>
          <cell r="G33">
            <v>2185660.549752079</v>
          </cell>
          <cell r="H33">
            <v>1967225.4046172085</v>
          </cell>
          <cell r="I33">
            <v>1972890.7199284935</v>
          </cell>
          <cell r="J33">
            <v>2016039.2335114719</v>
          </cell>
          <cell r="K33">
            <v>2051462.3933645848</v>
          </cell>
        </row>
        <row r="34">
          <cell r="D34" t="str">
            <v>Shared ServicesBP&amp;DSN</v>
          </cell>
          <cell r="E34" t="str">
            <v>Shared ServicesN</v>
          </cell>
          <cell r="F34">
            <v>91450</v>
          </cell>
          <cell r="G34">
            <v>223450</v>
          </cell>
          <cell r="H34">
            <v>44450</v>
          </cell>
          <cell r="I34">
            <v>224450</v>
          </cell>
          <cell r="J34">
            <v>44450</v>
          </cell>
          <cell r="K34">
            <v>284450</v>
          </cell>
        </row>
        <row r="35">
          <cell r="D35" t="str">
            <v>Shared ServicesBP&amp;DSTotal</v>
          </cell>
          <cell r="E35" t="str">
            <v>Shared ServicesTotal</v>
          </cell>
          <cell r="F35">
            <v>2254016.9212463573</v>
          </cell>
          <cell r="G35">
            <v>2409110.549752079</v>
          </cell>
          <cell r="H35">
            <v>2011675.4046172085</v>
          </cell>
          <cell r="I35">
            <v>2197340.7199284937</v>
          </cell>
          <cell r="J35">
            <v>2060489.2335114719</v>
          </cell>
          <cell r="K35">
            <v>2335912.393364585</v>
          </cell>
        </row>
        <row r="36">
          <cell r="D36" t="str">
            <v/>
          </cell>
          <cell r="E36" t="str">
            <v/>
          </cell>
        </row>
        <row r="37">
          <cell r="D37" t="str">
            <v>OperationsBusiness ArchitectureL</v>
          </cell>
          <cell r="E37" t="str">
            <v>OperationsL</v>
          </cell>
          <cell r="F37">
            <v>5968142.7568013575</v>
          </cell>
          <cell r="G37">
            <v>6040355.8873297423</v>
          </cell>
          <cell r="H37">
            <v>5891017.3001633566</v>
          </cell>
          <cell r="I37">
            <v>5742536.5479342192</v>
          </cell>
          <cell r="J37">
            <v>5701003.7734571612</v>
          </cell>
          <cell r="K37">
            <v>5630321.239917377</v>
          </cell>
        </row>
        <row r="38">
          <cell r="D38" t="str">
            <v>OperationsBusiness ArchitectureN</v>
          </cell>
          <cell r="E38" t="str">
            <v>OperationsN</v>
          </cell>
          <cell r="F38">
            <v>500000</v>
          </cell>
          <cell r="G38">
            <v>500000</v>
          </cell>
          <cell r="H38">
            <v>500000</v>
          </cell>
          <cell r="I38">
            <v>500000</v>
          </cell>
          <cell r="J38">
            <v>500000</v>
          </cell>
          <cell r="K38">
            <v>500000</v>
          </cell>
        </row>
        <row r="39">
          <cell r="D39" t="str">
            <v>OperationsBusiness ArchitectureTotal</v>
          </cell>
          <cell r="E39" t="str">
            <v>OperationsTotal</v>
          </cell>
          <cell r="F39">
            <v>6468142.7568013575</v>
          </cell>
          <cell r="G39">
            <v>6540355.8873297423</v>
          </cell>
          <cell r="H39">
            <v>6391017.3001633566</v>
          </cell>
          <cell r="I39">
            <v>6242536.5479342192</v>
          </cell>
          <cell r="J39">
            <v>6201003.7734571612</v>
          </cell>
          <cell r="K39">
            <v>6130321.239917377</v>
          </cell>
        </row>
        <row r="40">
          <cell r="D40" t="str">
            <v/>
          </cell>
          <cell r="E40" t="str">
            <v/>
          </cell>
        </row>
        <row r="41">
          <cell r="D41" t="str">
            <v>OperationsPSITL</v>
          </cell>
          <cell r="E41" t="str">
            <v>OperationsL</v>
          </cell>
          <cell r="F41">
            <v>14680179.71009093</v>
          </cell>
          <cell r="G41">
            <v>15354539.388876529</v>
          </cell>
          <cell r="H41">
            <v>15706585.813200111</v>
          </cell>
          <cell r="I41">
            <v>15615421.114327278</v>
          </cell>
          <cell r="J41">
            <v>15793761.124703659</v>
          </cell>
          <cell r="K41">
            <v>15906152.176712226</v>
          </cell>
        </row>
        <row r="42">
          <cell r="D42" t="str">
            <v>OperationsPSITN</v>
          </cell>
          <cell r="E42" t="str">
            <v>OperationsN</v>
          </cell>
          <cell r="F42">
            <v>-9788047.1767536998</v>
          </cell>
          <cell r="G42">
            <v>-10404711.970892901</v>
          </cell>
          <cell r="H42">
            <v>-10886432.9978866</v>
          </cell>
          <cell r="I42">
            <v>-10924201.7630619</v>
          </cell>
          <cell r="J42">
            <v>-11167536.106885999</v>
          </cell>
          <cell r="K42">
            <v>-11368913.219698001</v>
          </cell>
        </row>
        <row r="43">
          <cell r="D43" t="str">
            <v>OperationsPSITTotal</v>
          </cell>
          <cell r="E43" t="str">
            <v>OperationsTotal</v>
          </cell>
          <cell r="F43">
            <v>4892132.5333372299</v>
          </cell>
          <cell r="G43">
            <v>4949827.4179836288</v>
          </cell>
          <cell r="H43">
            <v>4820152.8153135106</v>
          </cell>
          <cell r="I43">
            <v>4691219.3512653783</v>
          </cell>
          <cell r="J43">
            <v>4626225.0178176593</v>
          </cell>
          <cell r="K43">
            <v>4537238.9570142254</v>
          </cell>
        </row>
        <row r="44">
          <cell r="D44" t="str">
            <v/>
          </cell>
          <cell r="E44" t="str">
            <v/>
          </cell>
        </row>
        <row r="45">
          <cell r="D45" t="str">
            <v>OperationsBITL</v>
          </cell>
          <cell r="E45" t="str">
            <v>OperationsL</v>
          </cell>
          <cell r="F45">
            <v>10581904.583856562</v>
          </cell>
          <cell r="G45">
            <v>10402480.226055266</v>
          </cell>
          <cell r="H45">
            <v>10030870.962360229</v>
          </cell>
          <cell r="I45">
            <v>9769570.3275477681</v>
          </cell>
          <cell r="J45">
            <v>9812224.1913351752</v>
          </cell>
          <cell r="K45">
            <v>9655121.7648469321</v>
          </cell>
        </row>
        <row r="46">
          <cell r="D46" t="str">
            <v>OperationsBITN</v>
          </cell>
          <cell r="E46" t="str">
            <v>OperationsN</v>
          </cell>
          <cell r="F46">
            <v>233700</v>
          </cell>
          <cell r="G46">
            <v>233700</v>
          </cell>
          <cell r="H46">
            <v>233700</v>
          </cell>
          <cell r="I46">
            <v>233700</v>
          </cell>
          <cell r="J46">
            <v>233700</v>
          </cell>
          <cell r="K46">
            <v>233700</v>
          </cell>
        </row>
        <row r="47">
          <cell r="D47" t="str">
            <v>OperationsBITTotal</v>
          </cell>
          <cell r="E47" t="str">
            <v>OperationsTotal</v>
          </cell>
          <cell r="F47">
            <v>10815604.583856562</v>
          </cell>
          <cell r="G47">
            <v>10636180.226055266</v>
          </cell>
          <cell r="H47">
            <v>10264570.962360229</v>
          </cell>
          <cell r="I47">
            <v>10003270.327547768</v>
          </cell>
          <cell r="J47">
            <v>10045924.191335175</v>
          </cell>
          <cell r="K47">
            <v>9888821.7648469321</v>
          </cell>
        </row>
        <row r="48">
          <cell r="D48" t="str">
            <v/>
          </cell>
          <cell r="E48" t="str">
            <v/>
          </cell>
        </row>
        <row r="49">
          <cell r="D49" t="str">
            <v>OperationsSecurity OperationsL</v>
          </cell>
          <cell r="E49" t="str">
            <v>OperationsL</v>
          </cell>
          <cell r="F49">
            <v>4410759.3759633135</v>
          </cell>
          <cell r="G49">
            <v>4461393.6747501073</v>
          </cell>
          <cell r="H49">
            <v>4231766.5393846873</v>
          </cell>
          <cell r="I49">
            <v>4248447.0937206401</v>
          </cell>
          <cell r="J49">
            <v>4339879.5631392775</v>
          </cell>
          <cell r="K49">
            <v>4416638.6124299513</v>
          </cell>
        </row>
        <row r="50">
          <cell r="D50" t="str">
            <v>OperationsSecurity OperationsN</v>
          </cell>
          <cell r="E50" t="str">
            <v>OperationsN</v>
          </cell>
          <cell r="F50">
            <v>350000</v>
          </cell>
          <cell r="G50">
            <v>350000</v>
          </cell>
          <cell r="H50">
            <v>350000</v>
          </cell>
          <cell r="I50">
            <v>350000</v>
          </cell>
          <cell r="J50">
            <v>350000</v>
          </cell>
          <cell r="K50">
            <v>350000</v>
          </cell>
        </row>
        <row r="51">
          <cell r="D51" t="str">
            <v>OperationsSecurity OperationsTotal</v>
          </cell>
          <cell r="E51" t="str">
            <v>OperationsTotal</v>
          </cell>
          <cell r="F51">
            <v>4760759.3759633135</v>
          </cell>
          <cell r="G51">
            <v>4811393.6747501073</v>
          </cell>
          <cell r="H51">
            <v>4581766.5393846873</v>
          </cell>
          <cell r="I51">
            <v>4598447.0937206401</v>
          </cell>
          <cell r="J51">
            <v>4689879.5631392775</v>
          </cell>
          <cell r="K51">
            <v>4766638.6124299513</v>
          </cell>
        </row>
        <row r="52">
          <cell r="D52" t="str">
            <v/>
          </cell>
          <cell r="E52" t="str">
            <v/>
          </cell>
        </row>
        <row r="53">
          <cell r="D53" t="str">
            <v>OperationsSVP Planning &amp; OperatingL</v>
          </cell>
          <cell r="E53" t="str">
            <v>OperationsL</v>
          </cell>
          <cell r="F53">
            <v>614001.25238714798</v>
          </cell>
          <cell r="G53">
            <v>620167.48714532715</v>
          </cell>
          <cell r="H53">
            <v>621833.76912116411</v>
          </cell>
          <cell r="I53">
            <v>623678.57754363725</v>
          </cell>
          <cell r="J53">
            <v>636945.4812684668</v>
          </cell>
          <cell r="K53">
            <v>647902.72086943022</v>
          </cell>
        </row>
        <row r="54">
          <cell r="D54" t="str">
            <v>OperationsSVP Planning &amp; OperatingN</v>
          </cell>
          <cell r="E54" t="str">
            <v>OperationsN</v>
          </cell>
          <cell r="F54">
            <v>7206000</v>
          </cell>
          <cell r="G54">
            <v>7486000</v>
          </cell>
          <cell r="H54">
            <v>7778000</v>
          </cell>
          <cell r="I54">
            <v>8083500</v>
          </cell>
          <cell r="J54">
            <v>8405000</v>
          </cell>
          <cell r="K54">
            <v>8736000</v>
          </cell>
        </row>
        <row r="55">
          <cell r="D55" t="str">
            <v>OperationsSVP Planning &amp; OperatingTotal</v>
          </cell>
          <cell r="E55" t="str">
            <v>OperationsTotal</v>
          </cell>
          <cell r="F55">
            <v>7820001.2523871483</v>
          </cell>
          <cell r="G55">
            <v>8106167.487145327</v>
          </cell>
          <cell r="H55">
            <v>8399833.7691211645</v>
          </cell>
          <cell r="I55">
            <v>8707178.5775436368</v>
          </cell>
          <cell r="J55">
            <v>9041945.4812684674</v>
          </cell>
          <cell r="K55">
            <v>9383902.7208694294</v>
          </cell>
        </row>
        <row r="56">
          <cell r="D56" t="str">
            <v/>
          </cell>
          <cell r="E56" t="str">
            <v/>
          </cell>
        </row>
        <row r="57">
          <cell r="D57" t="str">
            <v>OperationsDistribution DevelopmentL</v>
          </cell>
          <cell r="E57" t="str">
            <v>OperationsL</v>
          </cell>
          <cell r="F57">
            <v>10200910.990734426</v>
          </cell>
          <cell r="G57">
            <v>10330435.965782711</v>
          </cell>
          <cell r="H57">
            <v>10110078.424478164</v>
          </cell>
          <cell r="I57">
            <v>10149657.69052539</v>
          </cell>
          <cell r="J57">
            <v>10204909.357428964</v>
          </cell>
          <cell r="K57">
            <v>10389469.420931986</v>
          </cell>
        </row>
        <row r="58">
          <cell r="D58" t="str">
            <v>OperationsDistribution DevelopmentN</v>
          </cell>
          <cell r="E58" t="str">
            <v>OperationsN</v>
          </cell>
          <cell r="F58">
            <v>850000</v>
          </cell>
          <cell r="G58">
            <v>600000</v>
          </cell>
          <cell r="H58">
            <v>340000</v>
          </cell>
          <cell r="I58">
            <v>80000</v>
          </cell>
          <cell r="J58">
            <v>-25000</v>
          </cell>
          <cell r="K58">
            <v>-75000</v>
          </cell>
        </row>
        <row r="59">
          <cell r="D59" t="str">
            <v>OperationsDistribution DevelopmentTotal</v>
          </cell>
          <cell r="E59" t="str">
            <v>OperationsTotal</v>
          </cell>
          <cell r="F59">
            <v>11050910.990734426</v>
          </cell>
          <cell r="G59">
            <v>10930435.965782711</v>
          </cell>
          <cell r="H59">
            <v>10450078.424478164</v>
          </cell>
          <cell r="I59">
            <v>10229657.69052539</v>
          </cell>
          <cell r="J59">
            <v>10179909.357428964</v>
          </cell>
          <cell r="K59">
            <v>10314469.420931986</v>
          </cell>
        </row>
        <row r="60">
          <cell r="D60" t="str">
            <v/>
          </cell>
          <cell r="E60" t="str">
            <v/>
          </cell>
        </row>
        <row r="61">
          <cell r="D61" t="str">
            <v>OperationsTransmission Projects DevelopmentL</v>
          </cell>
          <cell r="E61" t="str">
            <v>OperationsL</v>
          </cell>
          <cell r="F61">
            <v>14203148.057159495</v>
          </cell>
          <cell r="G61">
            <v>14263687.333019806</v>
          </cell>
          <cell r="H61">
            <v>13890387.335313426</v>
          </cell>
          <cell r="I61">
            <v>13754525.619879756</v>
          </cell>
          <cell r="J61">
            <v>13711094.729446404</v>
          </cell>
          <cell r="K61">
            <v>13772216.524216531</v>
          </cell>
        </row>
        <row r="62">
          <cell r="D62" t="str">
            <v>OperationsTransmission Projects DevelopmentN</v>
          </cell>
          <cell r="E62" t="str">
            <v>OperationsN</v>
          </cell>
          <cell r="F62">
            <v>3867000</v>
          </cell>
          <cell r="G62">
            <v>4017000</v>
          </cell>
          <cell r="H62">
            <v>3571000</v>
          </cell>
          <cell r="I62">
            <v>3421000</v>
          </cell>
          <cell r="J62">
            <v>2421000</v>
          </cell>
          <cell r="K62">
            <v>2421000</v>
          </cell>
        </row>
        <row r="63">
          <cell r="D63" t="str">
            <v>OperationsTransmission Projects DevelopmentTotal</v>
          </cell>
          <cell r="E63" t="str">
            <v>OperationsTotal</v>
          </cell>
          <cell r="F63">
            <v>18070148.057159495</v>
          </cell>
          <cell r="G63">
            <v>18280687.333019808</v>
          </cell>
          <cell r="H63">
            <v>17461387.335313424</v>
          </cell>
          <cell r="I63">
            <v>17175525.619879756</v>
          </cell>
          <cell r="J63">
            <v>16132094.729446404</v>
          </cell>
          <cell r="K63">
            <v>16193216.524216531</v>
          </cell>
        </row>
        <row r="64">
          <cell r="D64" t="str">
            <v/>
          </cell>
          <cell r="E64" t="str">
            <v/>
          </cell>
        </row>
        <row r="65">
          <cell r="D65" t="str">
            <v>OperationsAsset StrategyL</v>
          </cell>
          <cell r="E65" t="str">
            <v>OperationsL</v>
          </cell>
          <cell r="F65">
            <v>5576846.4113666089</v>
          </cell>
          <cell r="G65">
            <v>5466188.6213487675</v>
          </cell>
          <cell r="H65">
            <v>5250233.3421820598</v>
          </cell>
          <cell r="I65">
            <v>4810242.839177385</v>
          </cell>
          <cell r="J65">
            <v>4913403.3828000259</v>
          </cell>
          <cell r="K65">
            <v>5006561.3347969288</v>
          </cell>
        </row>
        <row r="66">
          <cell r="D66" t="str">
            <v>OperationsAsset StrategyN</v>
          </cell>
          <cell r="E66" t="str">
            <v>OperationsN</v>
          </cell>
          <cell r="F66">
            <v>900000</v>
          </cell>
          <cell r="G66">
            <v>450000</v>
          </cell>
          <cell r="H66">
            <v>450000</v>
          </cell>
          <cell r="I66">
            <v>450000</v>
          </cell>
          <cell r="J66">
            <v>450000</v>
          </cell>
          <cell r="K66">
            <v>450000</v>
          </cell>
        </row>
        <row r="67">
          <cell r="D67" t="str">
            <v>OperationsAsset StrategyTotal</v>
          </cell>
          <cell r="E67" t="str">
            <v>OperationsTotal</v>
          </cell>
          <cell r="F67">
            <v>6476846.4113666089</v>
          </cell>
          <cell r="G67">
            <v>5916188.6213487675</v>
          </cell>
          <cell r="H67">
            <v>5700233.3421820598</v>
          </cell>
          <cell r="I67">
            <v>5260242.839177385</v>
          </cell>
          <cell r="J67">
            <v>5363403.3828000259</v>
          </cell>
          <cell r="K67">
            <v>5456561.3347969288</v>
          </cell>
        </row>
        <row r="68">
          <cell r="D68" t="str">
            <v/>
          </cell>
          <cell r="E68" t="str">
            <v/>
          </cell>
        </row>
        <row r="69">
          <cell r="D69" t="str">
            <v>OperationsNetwork OperationsL</v>
          </cell>
          <cell r="E69" t="str">
            <v>OperationsL</v>
          </cell>
          <cell r="F69">
            <v>46714793.672102422</v>
          </cell>
          <cell r="G69">
            <v>47378984.015983343</v>
          </cell>
          <cell r="H69">
            <v>47928951.141156755</v>
          </cell>
          <cell r="I69">
            <v>48129070.323962905</v>
          </cell>
          <cell r="J69">
            <v>48879093.677778229</v>
          </cell>
          <cell r="K69">
            <v>49633444.353917338</v>
          </cell>
        </row>
        <row r="70">
          <cell r="D70" t="str">
            <v>OperationsNetwork OperationsN</v>
          </cell>
          <cell r="E70" t="str">
            <v>OperationsN</v>
          </cell>
          <cell r="F70">
            <v>1097282.48</v>
          </cell>
          <cell r="G70">
            <v>1097282.48</v>
          </cell>
          <cell r="H70">
            <v>1097282.48</v>
          </cell>
          <cell r="I70">
            <v>1097282.48</v>
          </cell>
          <cell r="J70">
            <v>1097282.48</v>
          </cell>
          <cell r="K70">
            <v>1097282.48</v>
          </cell>
        </row>
        <row r="71">
          <cell r="D71" t="str">
            <v>OperationsNetwork OperationsTotal</v>
          </cell>
          <cell r="E71" t="str">
            <v>OperationsTotal</v>
          </cell>
          <cell r="F71">
            <v>47812076.152102418</v>
          </cell>
          <cell r="G71">
            <v>48476266.49598334</v>
          </cell>
          <cell r="H71">
            <v>49026233.621156752</v>
          </cell>
          <cell r="I71">
            <v>49226352.803962901</v>
          </cell>
          <cell r="J71">
            <v>49976376.157778226</v>
          </cell>
          <cell r="K71">
            <v>50730726.833917335</v>
          </cell>
        </row>
        <row r="73">
          <cell r="D73" t="str">
            <v>OperationsTransmission Asset ManagementL</v>
          </cell>
          <cell r="E73" t="str">
            <v>OperationsL</v>
          </cell>
          <cell r="F73">
            <v>11827847.856719561</v>
          </cell>
          <cell r="G73">
            <v>11644021.285198448</v>
          </cell>
          <cell r="H73">
            <v>10835774.366477776</v>
          </cell>
          <cell r="I73">
            <v>10622510.842390813</v>
          </cell>
          <cell r="J73">
            <v>10858005.92265003</v>
          </cell>
          <cell r="K73">
            <v>11054386.190586589</v>
          </cell>
        </row>
        <row r="74">
          <cell r="D74" t="str">
            <v>OperationsTransmission Asset ManagementN</v>
          </cell>
          <cell r="E74" t="str">
            <v>OperationsN</v>
          </cell>
          <cell r="F74">
            <v>660000</v>
          </cell>
          <cell r="G74">
            <v>660000</v>
          </cell>
          <cell r="H74">
            <v>660000</v>
          </cell>
          <cell r="I74">
            <v>660000</v>
          </cell>
          <cell r="J74">
            <v>660000</v>
          </cell>
          <cell r="K74">
            <v>660000</v>
          </cell>
        </row>
        <row r="75">
          <cell r="D75" t="str">
            <v>OperationsTransmission Asset ManagementTotal</v>
          </cell>
          <cell r="E75" t="str">
            <v>OperationsTotal</v>
          </cell>
          <cell r="F75">
            <v>12487847.856719561</v>
          </cell>
          <cell r="G75">
            <v>12304021.285198448</v>
          </cell>
          <cell r="H75">
            <v>11495774.366477776</v>
          </cell>
          <cell r="I75">
            <v>11282510.842390813</v>
          </cell>
          <cell r="J75">
            <v>11518005.92265003</v>
          </cell>
          <cell r="K75">
            <v>11714386.190586589</v>
          </cell>
        </row>
        <row r="76">
          <cell r="D76" t="str">
            <v/>
          </cell>
          <cell r="E76" t="str">
            <v/>
          </cell>
        </row>
        <row r="77">
          <cell r="D77" t="str">
            <v>OperationsLabour RelationsL</v>
          </cell>
          <cell r="E77" t="str">
            <v>OperationsL</v>
          </cell>
          <cell r="F77">
            <v>1427361.0279122116</v>
          </cell>
          <cell r="G77">
            <v>1443098.9072712907</v>
          </cell>
          <cell r="H77">
            <v>1449059.9533133518</v>
          </cell>
          <cell r="I77">
            <v>1455505.3239371511</v>
          </cell>
          <cell r="J77">
            <v>1486523.7739387695</v>
          </cell>
          <cell r="K77">
            <v>1512854.779835226</v>
          </cell>
        </row>
        <row r="78">
          <cell r="D78" t="str">
            <v>OperationsLabour RelationsN</v>
          </cell>
          <cell r="E78" t="str">
            <v>OperationsN</v>
          </cell>
          <cell r="F78">
            <v>170000</v>
          </cell>
          <cell r="G78">
            <v>170000</v>
          </cell>
          <cell r="H78">
            <v>170000</v>
          </cell>
          <cell r="I78">
            <v>170000</v>
          </cell>
          <cell r="J78">
            <v>170000</v>
          </cell>
          <cell r="K78">
            <v>170000</v>
          </cell>
        </row>
        <row r="79">
          <cell r="D79" t="str">
            <v>OperationsLabour RelationsTotal</v>
          </cell>
          <cell r="E79" t="str">
            <v>OperationsTotal</v>
          </cell>
          <cell r="F79">
            <v>1597361.0279122116</v>
          </cell>
          <cell r="G79">
            <v>1613098.9072712907</v>
          </cell>
          <cell r="H79">
            <v>1619059.9533133518</v>
          </cell>
          <cell r="I79">
            <v>1625505.3239371511</v>
          </cell>
          <cell r="J79">
            <v>1656523.7739387695</v>
          </cell>
          <cell r="K79">
            <v>1682854.779835226</v>
          </cell>
        </row>
        <row r="80">
          <cell r="D80" t="str">
            <v/>
          </cell>
          <cell r="E80" t="str">
            <v/>
          </cell>
        </row>
        <row r="81">
          <cell r="D81" t="str">
            <v>OperationsEVP Office - OperationsL</v>
          </cell>
          <cell r="E81" t="str">
            <v>OperationsL</v>
          </cell>
          <cell r="F81">
            <v>1155763.8974171563</v>
          </cell>
          <cell r="G81">
            <v>1168537.2081916623</v>
          </cell>
          <cell r="H81">
            <v>1173207.6094115039</v>
          </cell>
          <cell r="I81">
            <v>1178259.3398247103</v>
          </cell>
          <cell r="J81">
            <v>1203780.2147858068</v>
          </cell>
          <cell r="K81">
            <v>1225324.8238004514</v>
          </cell>
        </row>
        <row r="82">
          <cell r="D82" t="str">
            <v>OperationsEVP Office - OperationsN</v>
          </cell>
          <cell r="E82" t="str">
            <v>OperationsN</v>
          </cell>
          <cell r="F82">
            <v>375000</v>
          </cell>
          <cell r="G82">
            <v>350000</v>
          </cell>
          <cell r="H82">
            <v>325000</v>
          </cell>
          <cell r="I82">
            <v>300000</v>
          </cell>
          <cell r="J82">
            <v>275000</v>
          </cell>
          <cell r="K82">
            <v>250000</v>
          </cell>
        </row>
        <row r="83">
          <cell r="D83" t="str">
            <v>OperationsEVP Office - OperationsTotal</v>
          </cell>
          <cell r="E83" t="str">
            <v>OperationsTotal</v>
          </cell>
          <cell r="F83">
            <v>1530763.8974171563</v>
          </cell>
          <cell r="G83">
            <v>1518537.2081916623</v>
          </cell>
          <cell r="H83">
            <v>1498207.6094115039</v>
          </cell>
          <cell r="I83">
            <v>1478259.3398247103</v>
          </cell>
          <cell r="J83">
            <v>1478780.2147858068</v>
          </cell>
          <cell r="K83">
            <v>1475324.8238004514</v>
          </cell>
        </row>
        <row r="84">
          <cell r="D84" t="str">
            <v/>
          </cell>
          <cell r="E84" t="str">
            <v/>
          </cell>
        </row>
        <row r="85">
          <cell r="D85" t="str">
            <v>Corporate RelationsCorporate Communications and External Relations and Executive OfficeL</v>
          </cell>
          <cell r="E85" t="str">
            <v>Corporate RelationsL</v>
          </cell>
          <cell r="F85">
            <v>4508552.8139997255</v>
          </cell>
          <cell r="G85">
            <v>4442033.513117224</v>
          </cell>
          <cell r="H85">
            <v>4430371.4608119875</v>
          </cell>
          <cell r="I85">
            <v>4442497.3993033599</v>
          </cell>
          <cell r="J85">
            <v>4529094.7836144585</v>
          </cell>
          <cell r="K85">
            <v>4464602.7824282348</v>
          </cell>
        </row>
        <row r="86">
          <cell r="D86" t="str">
            <v>Corporate RelationsCorporate Communications and External Relations and Executive OfficeN</v>
          </cell>
          <cell r="E86" t="str">
            <v>Corporate RelationsN</v>
          </cell>
          <cell r="F86">
            <v>2120000</v>
          </cell>
          <cell r="G86">
            <v>2120000</v>
          </cell>
          <cell r="H86">
            <v>2105000</v>
          </cell>
          <cell r="I86">
            <v>2095000</v>
          </cell>
          <cell r="J86">
            <v>2085000</v>
          </cell>
          <cell r="K86">
            <v>2085000</v>
          </cell>
        </row>
        <row r="87">
          <cell r="D87" t="str">
            <v>Corporate RelationsCorporate Communications and External Relations and Executive OfficeTotal</v>
          </cell>
          <cell r="E87" t="str">
            <v>Corporate RelationsTotal</v>
          </cell>
          <cell r="F87">
            <v>6628552.8139997255</v>
          </cell>
          <cell r="G87">
            <v>6562033.513117224</v>
          </cell>
          <cell r="H87">
            <v>6535371.4608119875</v>
          </cell>
          <cell r="I87">
            <v>6537497.3993033599</v>
          </cell>
          <cell r="J87">
            <v>6614094.7836144585</v>
          </cell>
          <cell r="K87">
            <v>6549602.7824282348</v>
          </cell>
        </row>
        <row r="88">
          <cell r="D88" t="str">
            <v/>
          </cell>
          <cell r="E88" t="str">
            <v/>
          </cell>
        </row>
        <row r="89">
          <cell r="D89" t="str">
            <v>Corporate RelationsFirst NationsL</v>
          </cell>
          <cell r="E89" t="str">
            <v>Corporate RelationsL</v>
          </cell>
          <cell r="F89">
            <v>1931755.7264205904</v>
          </cell>
          <cell r="G89">
            <v>1955401.0349287021</v>
          </cell>
          <cell r="H89">
            <v>1963775.3849462927</v>
          </cell>
          <cell r="I89">
            <v>1972804.1832245279</v>
          </cell>
          <cell r="J89">
            <v>2015706.4365349719</v>
          </cell>
          <cell r="K89">
            <v>2052090.4606800894</v>
          </cell>
        </row>
        <row r="90">
          <cell r="D90" t="str">
            <v>Corporate RelationsFirst NationsN</v>
          </cell>
          <cell r="E90" t="str">
            <v>Corporate RelationsN</v>
          </cell>
          <cell r="F90">
            <v>1157000</v>
          </cell>
          <cell r="G90">
            <v>1157000</v>
          </cell>
          <cell r="H90">
            <v>1157000</v>
          </cell>
          <cell r="I90">
            <v>1157000</v>
          </cell>
          <cell r="J90">
            <v>1157000</v>
          </cell>
          <cell r="K90">
            <v>1157000</v>
          </cell>
        </row>
        <row r="91">
          <cell r="D91" t="str">
            <v>Corporate RelationsFirst NationsTotal</v>
          </cell>
          <cell r="E91" t="str">
            <v>Corporate RelationsTotal</v>
          </cell>
          <cell r="F91">
            <v>3088755.7264205907</v>
          </cell>
          <cell r="G91">
            <v>3112401.0349287018</v>
          </cell>
          <cell r="H91">
            <v>3120775.3849462927</v>
          </cell>
          <cell r="I91">
            <v>3129804.1832245281</v>
          </cell>
          <cell r="J91">
            <v>3172706.4365349719</v>
          </cell>
          <cell r="K91">
            <v>3209090.4606800894</v>
          </cell>
        </row>
        <row r="92">
          <cell r="D92" t="str">
            <v/>
          </cell>
          <cell r="E92" t="str">
            <v/>
          </cell>
        </row>
        <row r="93">
          <cell r="D93" t="str">
            <v>Corporate RelationsExecutive OfficeL</v>
          </cell>
          <cell r="E93" t="str">
            <v>Corporate RelationsL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D94" t="str">
            <v>Corporate RelationsExecutive OfficeN</v>
          </cell>
          <cell r="E94" t="str">
            <v>Corporate RelationsN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D95" t="str">
            <v>Corporate RelationsExecutive OfficeTotal</v>
          </cell>
          <cell r="E95" t="str">
            <v>Corporate RelationsTotal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D96" t="str">
            <v/>
          </cell>
          <cell r="E96" t="str">
            <v/>
          </cell>
        </row>
        <row r="97">
          <cell r="D97" t="str">
            <v>People &amp; CulturePeople and CultureL</v>
          </cell>
          <cell r="E97" t="str">
            <v>People &amp; CultureL</v>
          </cell>
          <cell r="F97">
            <v>7127893.708985284</v>
          </cell>
          <cell r="G97">
            <v>7208737.9131484767</v>
          </cell>
          <cell r="H97">
            <v>7241114.9532462768</v>
          </cell>
          <cell r="I97">
            <v>7275976.3627342209</v>
          </cell>
          <cell r="J97">
            <v>7432639.4127720799</v>
          </cell>
          <cell r="K97">
            <v>7566267.7874305015</v>
          </cell>
        </row>
        <row r="98">
          <cell r="D98" t="str">
            <v>People &amp; CulturePeople and CultureN</v>
          </cell>
          <cell r="E98" t="str">
            <v>People &amp; CultureN</v>
          </cell>
          <cell r="F98">
            <v>4382896.82</v>
          </cell>
          <cell r="G98">
            <v>4159960.76</v>
          </cell>
          <cell r="H98">
            <v>3331937.7300000004</v>
          </cell>
          <cell r="I98">
            <v>3200520.63</v>
          </cell>
          <cell r="J98">
            <v>3195820.63</v>
          </cell>
          <cell r="K98">
            <v>3195820.63</v>
          </cell>
        </row>
        <row r="99">
          <cell r="D99" t="str">
            <v>People &amp; CulturePeople and CultureTotal</v>
          </cell>
          <cell r="E99" t="str">
            <v>People &amp; CultureTotal</v>
          </cell>
          <cell r="F99">
            <v>11510790.528985284</v>
          </cell>
          <cell r="G99">
            <v>11368698.673148476</v>
          </cell>
          <cell r="H99">
            <v>10573052.683246277</v>
          </cell>
          <cell r="I99">
            <v>10476496.99273422</v>
          </cell>
          <cell r="J99">
            <v>10628460.042772081</v>
          </cell>
          <cell r="K99">
            <v>10762088.417430501</v>
          </cell>
        </row>
        <row r="100">
          <cell r="D100" t="str">
            <v/>
          </cell>
          <cell r="E100" t="str">
            <v/>
          </cell>
        </row>
        <row r="101">
          <cell r="D101" t="str">
            <v>Customer ServiceCustomer Care ServicesL</v>
          </cell>
          <cell r="E101" t="str">
            <v>Customer ServiceL</v>
          </cell>
          <cell r="F101">
            <v>5288296.786351868</v>
          </cell>
          <cell r="G101">
            <v>5352029.9341726359</v>
          </cell>
          <cell r="H101">
            <v>5372515.2762303539</v>
          </cell>
          <cell r="I101">
            <v>5394686.958374002</v>
          </cell>
          <cell r="J101">
            <v>5513723.7336981352</v>
          </cell>
          <cell r="K101">
            <v>5613562.2564439867</v>
          </cell>
        </row>
        <row r="102">
          <cell r="D102" t="str">
            <v>Customer ServiceCustomer Care ServicesN</v>
          </cell>
          <cell r="E102" t="str">
            <v>Customer ServiceN</v>
          </cell>
          <cell r="F102">
            <v>895000.98</v>
          </cell>
          <cell r="G102">
            <v>920000.98</v>
          </cell>
          <cell r="H102">
            <v>570000.98</v>
          </cell>
          <cell r="I102">
            <v>570000.98</v>
          </cell>
          <cell r="J102">
            <v>570000.98</v>
          </cell>
          <cell r="K102">
            <v>570000.98</v>
          </cell>
        </row>
        <row r="103">
          <cell r="D103" t="str">
            <v>Customer ServiceCustomer Care ServicesTotal</v>
          </cell>
          <cell r="E103" t="str">
            <v>Customer ServiceTotal</v>
          </cell>
          <cell r="F103">
            <v>6183297.7663518675</v>
          </cell>
          <cell r="G103">
            <v>6272030.9141726363</v>
          </cell>
          <cell r="H103">
            <v>5942516.2562303543</v>
          </cell>
          <cell r="I103">
            <v>5964687.9383740015</v>
          </cell>
          <cell r="J103">
            <v>6083724.7136981357</v>
          </cell>
          <cell r="K103">
            <v>6183563.2364439871</v>
          </cell>
        </row>
        <row r="104">
          <cell r="D104" t="str">
            <v/>
          </cell>
          <cell r="E104" t="str">
            <v/>
          </cell>
        </row>
        <row r="105">
          <cell r="D105" t="str">
            <v>Customer ServiceStrategy and ConservationL</v>
          </cell>
          <cell r="E105" t="str">
            <v>Customer ServiceL</v>
          </cell>
          <cell r="F105">
            <v>4617797.8264341392</v>
          </cell>
          <cell r="G105">
            <v>4905277.466032519</v>
          </cell>
          <cell r="H105">
            <v>4932380.7915492617</v>
          </cell>
          <cell r="I105">
            <v>4961326.8707380816</v>
          </cell>
          <cell r="J105">
            <v>5069420.7259821985</v>
          </cell>
          <cell r="K105">
            <v>5163160.4594375081</v>
          </cell>
        </row>
        <row r="106">
          <cell r="D106" t="str">
            <v>Customer ServiceStrategy and ConservationN</v>
          </cell>
          <cell r="E106" t="str">
            <v>Customer ServiceN</v>
          </cell>
          <cell r="F106">
            <v>1756151.3227844099</v>
          </cell>
          <cell r="G106">
            <v>1630357.4933738289</v>
          </cell>
          <cell r="H106">
            <v>1119280.7889854498</v>
          </cell>
          <cell r="I106">
            <v>1107409.0365800424</v>
          </cell>
          <cell r="J106">
            <v>1007792.1762368307</v>
          </cell>
          <cell r="K106">
            <v>965261.5859327158</v>
          </cell>
        </row>
        <row r="107">
          <cell r="D107" t="str">
            <v>Customer ServiceStrategy and ConservationTotal</v>
          </cell>
          <cell r="E107" t="str">
            <v>Customer ServiceTotal</v>
          </cell>
          <cell r="F107">
            <v>6373949.149218549</v>
          </cell>
          <cell r="G107">
            <v>6535634.9594063479</v>
          </cell>
          <cell r="H107">
            <v>6051661.5805347115</v>
          </cell>
          <cell r="I107">
            <v>6068735.9073181245</v>
          </cell>
          <cell r="J107">
            <v>6077212.9022190291</v>
          </cell>
          <cell r="K107">
            <v>6128422.0453702239</v>
          </cell>
        </row>
        <row r="108">
          <cell r="D108" t="str">
            <v/>
          </cell>
          <cell r="E108" t="str">
            <v/>
          </cell>
        </row>
        <row r="109">
          <cell r="D109" t="str">
            <v>Customer ServiceSVP Customer OpsL</v>
          </cell>
          <cell r="E109" t="str">
            <v>Customer ServiceL</v>
          </cell>
          <cell r="F109">
            <v>1057006.1983899544</v>
          </cell>
          <cell r="G109">
            <v>1067745.2870422965</v>
          </cell>
          <cell r="H109">
            <v>1070658.4134685211</v>
          </cell>
          <cell r="I109">
            <v>1073876.4325834999</v>
          </cell>
          <cell r="J109">
            <v>1097009.5508903358</v>
          </cell>
          <cell r="K109">
            <v>1116091.0591078801</v>
          </cell>
        </row>
        <row r="110">
          <cell r="D110" t="str">
            <v>Customer ServiceSVP Customer OpsN</v>
          </cell>
          <cell r="E110" t="str">
            <v>Customer ServiceN</v>
          </cell>
          <cell r="F110">
            <v>305000</v>
          </cell>
          <cell r="G110">
            <v>305000</v>
          </cell>
          <cell r="H110">
            <v>305000</v>
          </cell>
          <cell r="I110">
            <v>305000</v>
          </cell>
          <cell r="J110">
            <v>305000</v>
          </cell>
          <cell r="K110">
            <v>305000</v>
          </cell>
        </row>
        <row r="111">
          <cell r="D111" t="str">
            <v>Customer ServiceSVP Customer OpsTotal</v>
          </cell>
          <cell r="E111" t="str">
            <v>Customer ServiceTotal</v>
          </cell>
          <cell r="F111">
            <v>1362006.1983899544</v>
          </cell>
          <cell r="G111">
            <v>1372745.2870422965</v>
          </cell>
          <cell r="H111">
            <v>1375658.4134685211</v>
          </cell>
          <cell r="I111">
            <v>1378876.4325834999</v>
          </cell>
          <cell r="J111">
            <v>1402009.5508903358</v>
          </cell>
          <cell r="K111">
            <v>1421091.0591078801</v>
          </cell>
        </row>
        <row r="112">
          <cell r="D112" t="str">
            <v/>
          </cell>
          <cell r="E112" t="str">
            <v/>
          </cell>
        </row>
        <row r="113">
          <cell r="D113" t="str">
            <v>Customer ServiceDistributed GenerationL</v>
          </cell>
          <cell r="E113" t="str">
            <v>Customer ServiceL</v>
          </cell>
          <cell r="F113">
            <v>2662405.311079592</v>
          </cell>
          <cell r="G113">
            <v>2700887.3796120561</v>
          </cell>
          <cell r="H113">
            <v>2716212.009753251</v>
          </cell>
          <cell r="I113">
            <v>2732557.3072957844</v>
          </cell>
          <cell r="J113">
            <v>2792632.5091427453</v>
          </cell>
          <cell r="K113">
            <v>2844771.877804379</v>
          </cell>
        </row>
        <row r="114">
          <cell r="D114" t="str">
            <v>Customer ServiceDistributed GenerationN</v>
          </cell>
          <cell r="E114" t="str">
            <v>Customer ServiceN</v>
          </cell>
          <cell r="F114">
            <v>175000</v>
          </cell>
          <cell r="G114">
            <v>175000</v>
          </cell>
          <cell r="H114">
            <v>175000</v>
          </cell>
          <cell r="I114">
            <v>175000</v>
          </cell>
          <cell r="J114">
            <v>175000</v>
          </cell>
          <cell r="K114">
            <v>175000</v>
          </cell>
        </row>
        <row r="115">
          <cell r="D115" t="str">
            <v>Customer ServiceDistributed GenerationTotal</v>
          </cell>
          <cell r="E115" t="str">
            <v>Customer ServiceTotal</v>
          </cell>
          <cell r="F115">
            <v>2837405.311079592</v>
          </cell>
          <cell r="G115">
            <v>2875887.3796120561</v>
          </cell>
          <cell r="H115">
            <v>2891212.009753251</v>
          </cell>
          <cell r="I115">
            <v>2907557.3072957844</v>
          </cell>
          <cell r="J115">
            <v>2967632.5091427453</v>
          </cell>
          <cell r="K115">
            <v>3019771.877804379</v>
          </cell>
        </row>
        <row r="116">
          <cell r="D116" t="str">
            <v/>
          </cell>
          <cell r="E116" t="str">
            <v/>
          </cell>
        </row>
        <row r="117">
          <cell r="D117" t="str">
            <v>Customer ServiceCustomer Business RelationsL</v>
          </cell>
          <cell r="E117" t="str">
            <v>Customer ServiceL</v>
          </cell>
          <cell r="F117">
            <v>3925617.9548824886</v>
          </cell>
          <cell r="G117">
            <v>3973912.9120974327</v>
          </cell>
          <cell r="H117">
            <v>3982678.8486879477</v>
          </cell>
          <cell r="I117">
            <v>3992458.1375142615</v>
          </cell>
          <cell r="J117">
            <v>4082265.8621783811</v>
          </cell>
          <cell r="K117">
            <v>4155110.2340827831</v>
          </cell>
        </row>
        <row r="118">
          <cell r="D118" t="str">
            <v>Customer ServiceCustomer Business RelationsN</v>
          </cell>
          <cell r="E118" t="str">
            <v>Customer ServiceN</v>
          </cell>
          <cell r="F118">
            <v>638000</v>
          </cell>
          <cell r="G118">
            <v>338000</v>
          </cell>
          <cell r="H118">
            <v>338000</v>
          </cell>
          <cell r="I118">
            <v>338000</v>
          </cell>
          <cell r="J118">
            <v>338000</v>
          </cell>
          <cell r="K118">
            <v>338000</v>
          </cell>
        </row>
        <row r="119">
          <cell r="D119" t="str">
            <v>Customer ServiceCustomer Business RelationsTotal</v>
          </cell>
          <cell r="E119" t="str">
            <v>Customer ServiceTotal</v>
          </cell>
          <cell r="F119">
            <v>4563617.9548824886</v>
          </cell>
          <cell r="G119">
            <v>4311912.9120974327</v>
          </cell>
          <cell r="H119">
            <v>4320678.8486879477</v>
          </cell>
          <cell r="I119">
            <v>4330458.1375142615</v>
          </cell>
          <cell r="J119">
            <v>4420265.8621783815</v>
          </cell>
          <cell r="K119">
            <v>4493110.2340827826</v>
          </cell>
        </row>
        <row r="120">
          <cell r="D120" t="str">
            <v/>
          </cell>
          <cell r="E120" t="str">
            <v/>
          </cell>
        </row>
        <row r="121">
          <cell r="D121" t="str">
            <v>Customer ServiceTxDx SettlementsL</v>
          </cell>
          <cell r="E121" t="str">
            <v>Customer ServiceL</v>
          </cell>
          <cell r="F121">
            <v>2844451.9096688963</v>
          </cell>
          <cell r="G121">
            <v>2884218.4751190343</v>
          </cell>
          <cell r="H121">
            <v>2899626.6698671477</v>
          </cell>
          <cell r="I121">
            <v>2916090.5965613164</v>
          </cell>
          <cell r="J121">
            <v>2980365.0038626692</v>
          </cell>
          <cell r="K121">
            <v>3035790.7418878106</v>
          </cell>
        </row>
        <row r="122">
          <cell r="D122" t="str">
            <v>Customer ServiceTxDx SettlementsN</v>
          </cell>
          <cell r="E122" t="str">
            <v>Customer ServiceN</v>
          </cell>
          <cell r="F122">
            <v>305000</v>
          </cell>
          <cell r="G122">
            <v>5000</v>
          </cell>
          <cell r="H122">
            <v>5000</v>
          </cell>
          <cell r="I122">
            <v>5000</v>
          </cell>
          <cell r="J122">
            <v>5000</v>
          </cell>
          <cell r="K122">
            <v>5000</v>
          </cell>
        </row>
        <row r="123">
          <cell r="D123" t="str">
            <v>Customer ServiceTxDx SettlementsTotal</v>
          </cell>
          <cell r="E123" t="str">
            <v>Customer ServiceTotal</v>
          </cell>
          <cell r="F123">
            <v>3149451.9096688963</v>
          </cell>
          <cell r="G123">
            <v>2889218.4751190343</v>
          </cell>
          <cell r="H123">
            <v>2904626.6698671477</v>
          </cell>
          <cell r="I123">
            <v>2921090.5965613164</v>
          </cell>
          <cell r="J123">
            <v>2985365.0038626692</v>
          </cell>
          <cell r="K123">
            <v>3040790.7418878106</v>
          </cell>
        </row>
        <row r="124">
          <cell r="D124" t="str">
            <v/>
          </cell>
          <cell r="E124" t="str">
            <v/>
          </cell>
        </row>
        <row r="125">
          <cell r="D125" t="str">
            <v>Customer ServiceAccount Management DirectorL</v>
          </cell>
          <cell r="E125" t="str">
            <v>Customer ServiceL</v>
          </cell>
          <cell r="F125">
            <v>1196857.4986383526</v>
          </cell>
          <cell r="G125">
            <v>1211883.1312721395</v>
          </cell>
          <cell r="H125">
            <v>1217985.7078918288</v>
          </cell>
          <cell r="I125">
            <v>1224523.4305349321</v>
          </cell>
          <cell r="J125">
            <v>1251223.0293427862</v>
          </cell>
          <cell r="K125">
            <v>1274169.4223965718</v>
          </cell>
        </row>
        <row r="126">
          <cell r="D126" t="str">
            <v>Customer ServiceAccount Management DirectorN</v>
          </cell>
          <cell r="E126" t="str">
            <v>Customer ServiceN</v>
          </cell>
          <cell r="F126">
            <v>50000</v>
          </cell>
          <cell r="G126">
            <v>50000</v>
          </cell>
          <cell r="H126">
            <v>50000</v>
          </cell>
          <cell r="I126">
            <v>50000</v>
          </cell>
          <cell r="J126">
            <v>50000</v>
          </cell>
          <cell r="K126">
            <v>50000</v>
          </cell>
        </row>
        <row r="127">
          <cell r="D127" t="str">
            <v>Customer ServiceAccount Management DirectorTotal</v>
          </cell>
          <cell r="E127" t="str">
            <v>Customer ServiceTotal</v>
          </cell>
          <cell r="F127">
            <v>1246857.4986383526</v>
          </cell>
          <cell r="G127">
            <v>1261883.1312721395</v>
          </cell>
          <cell r="H127">
            <v>1267985.7078918288</v>
          </cell>
          <cell r="I127">
            <v>1274523.4305349321</v>
          </cell>
          <cell r="J127">
            <v>1301223.0293427862</v>
          </cell>
          <cell r="K127">
            <v>1324169.4223965718</v>
          </cell>
        </row>
        <row r="128">
          <cell r="D128" t="str">
            <v/>
          </cell>
          <cell r="E128" t="str">
            <v/>
          </cell>
        </row>
        <row r="129">
          <cell r="D129" t="str">
            <v>Customer ServiceAdvanced DistributionL</v>
          </cell>
          <cell r="E129" t="str">
            <v>Customer ServiceL</v>
          </cell>
          <cell r="F129">
            <v>567230.52695798443</v>
          </cell>
          <cell r="G129">
            <v>573045.55420477688</v>
          </cell>
          <cell r="H129">
            <v>574627.58286606614</v>
          </cell>
          <cell r="I129">
            <v>576372.20366665488</v>
          </cell>
          <cell r="J129">
            <v>0</v>
          </cell>
          <cell r="K129">
            <v>0</v>
          </cell>
        </row>
        <row r="130">
          <cell r="D130" t="str">
            <v>Customer ServiceAdvanced DistributionN</v>
          </cell>
          <cell r="E130" t="str">
            <v>Customer ServiceN</v>
          </cell>
          <cell r="F130">
            <v>21000</v>
          </cell>
          <cell r="G130">
            <v>21000</v>
          </cell>
          <cell r="H130">
            <v>21000</v>
          </cell>
          <cell r="I130">
            <v>21000</v>
          </cell>
          <cell r="J130">
            <v>0</v>
          </cell>
          <cell r="K130">
            <v>0</v>
          </cell>
        </row>
        <row r="131">
          <cell r="D131" t="str">
            <v>Customer ServiceAdvanced DistributionTotal</v>
          </cell>
          <cell r="E131" t="str">
            <v>Customer ServiceTotal</v>
          </cell>
          <cell r="F131">
            <v>588230.52695798443</v>
          </cell>
          <cell r="G131">
            <v>594045.55420477688</v>
          </cell>
          <cell r="H131">
            <v>595627.58286606614</v>
          </cell>
          <cell r="I131">
            <v>597372.20366665488</v>
          </cell>
          <cell r="J131">
            <v>0</v>
          </cell>
          <cell r="K131">
            <v>0</v>
          </cell>
        </row>
        <row r="132">
          <cell r="D132" t="str">
            <v/>
          </cell>
          <cell r="E132" t="str">
            <v/>
          </cell>
        </row>
        <row r="133">
          <cell r="D133" t="str">
            <v>Customer ServiceValue GrowthL</v>
          </cell>
          <cell r="E133" t="str">
            <v>Customer ServiceL</v>
          </cell>
          <cell r="F133">
            <v>2779550.4471596954</v>
          </cell>
          <cell r="G133">
            <v>2586570.4726055544</v>
          </cell>
          <cell r="H133">
            <v>2598948.4647903028</v>
          </cell>
          <cell r="I133">
            <v>2612243.4535544454</v>
          </cell>
          <cell r="J133">
            <v>2668478.5989828934</v>
          </cell>
          <cell r="K133">
            <v>2716709.1025321158</v>
          </cell>
        </row>
        <row r="134">
          <cell r="D134" t="str">
            <v>Customer ServiceValue GrowthN</v>
          </cell>
          <cell r="E134" t="str">
            <v>Customer ServiceN</v>
          </cell>
          <cell r="F134">
            <v>3225000</v>
          </cell>
          <cell r="G134">
            <v>3205000</v>
          </cell>
          <cell r="H134">
            <v>3205000</v>
          </cell>
          <cell r="I134">
            <v>3205000</v>
          </cell>
          <cell r="J134">
            <v>3205000</v>
          </cell>
          <cell r="K134">
            <v>3205000</v>
          </cell>
        </row>
        <row r="135">
          <cell r="D135" t="str">
            <v>Customer ServiceValue GrowthTotal</v>
          </cell>
          <cell r="E135" t="str">
            <v>Customer ServiceTotal</v>
          </cell>
          <cell r="F135">
            <v>6004550.4471596954</v>
          </cell>
          <cell r="G135">
            <v>5791570.4726055544</v>
          </cell>
          <cell r="H135">
            <v>5803948.4647903033</v>
          </cell>
          <cell r="I135">
            <v>5817243.4535544459</v>
          </cell>
          <cell r="J135">
            <v>5873478.5989828929</v>
          </cell>
          <cell r="K135">
            <v>5921709.1025321158</v>
          </cell>
        </row>
        <row r="136">
          <cell r="D136" t="str">
            <v/>
          </cell>
          <cell r="E136" t="str">
            <v/>
          </cell>
        </row>
        <row r="137">
          <cell r="D137" t="str">
            <v>Customer ServicePricingL</v>
          </cell>
          <cell r="E137" t="str">
            <v>Customer ServiceL</v>
          </cell>
          <cell r="F137">
            <v>2572674.8200373692</v>
          </cell>
          <cell r="G137">
            <v>2604022.0824577287</v>
          </cell>
          <cell r="H137">
            <v>2613902.3663981059</v>
          </cell>
          <cell r="I137">
            <v>2624604.8556776112</v>
          </cell>
          <cell r="J137">
            <v>2682180.122587618</v>
          </cell>
          <cell r="K137">
            <v>2730490.2907522121</v>
          </cell>
        </row>
        <row r="138">
          <cell r="D138" t="str">
            <v>Customer ServicePricingN</v>
          </cell>
          <cell r="E138" t="str">
            <v>Customer ServiceN</v>
          </cell>
          <cell r="F138">
            <v>173607</v>
          </cell>
          <cell r="G138">
            <v>173607</v>
          </cell>
          <cell r="H138">
            <v>173607</v>
          </cell>
          <cell r="I138">
            <v>173607</v>
          </cell>
          <cell r="J138">
            <v>173607</v>
          </cell>
          <cell r="K138">
            <v>173607</v>
          </cell>
        </row>
        <row r="139">
          <cell r="D139" t="str">
            <v>Customer ServicePricingTotal</v>
          </cell>
          <cell r="E139" t="str">
            <v>Customer ServiceTotal</v>
          </cell>
          <cell r="F139">
            <v>2746281.8200373692</v>
          </cell>
          <cell r="G139">
            <v>2777629.0824577287</v>
          </cell>
          <cell r="H139">
            <v>2787509.3663981059</v>
          </cell>
          <cell r="I139">
            <v>2798211.8556776112</v>
          </cell>
          <cell r="J139">
            <v>2855787.122587618</v>
          </cell>
          <cell r="K139">
            <v>2904097.2907522121</v>
          </cell>
        </row>
        <row r="140">
          <cell r="D140" t="str">
            <v/>
          </cell>
          <cell r="E140" t="str">
            <v/>
          </cell>
        </row>
        <row r="141">
          <cell r="D141" t="str">
            <v>Customer ServiceVP Customer ServiceL</v>
          </cell>
          <cell r="E141" t="str">
            <v>Customer ServiceL</v>
          </cell>
          <cell r="F141">
            <v>614001.25238714798</v>
          </cell>
          <cell r="G141">
            <v>620167.48714532715</v>
          </cell>
          <cell r="H141">
            <v>621833.76912116411</v>
          </cell>
          <cell r="I141">
            <v>623678.57754363725</v>
          </cell>
          <cell r="J141">
            <v>636945.4812684668</v>
          </cell>
          <cell r="K141">
            <v>647902.72086943022</v>
          </cell>
        </row>
        <row r="142">
          <cell r="D142" t="str">
            <v>Customer ServiceVP Customer ServiceN</v>
          </cell>
          <cell r="E142" t="str">
            <v>Customer ServiceN</v>
          </cell>
          <cell r="F142">
            <v>200000</v>
          </cell>
          <cell r="G142">
            <v>200000</v>
          </cell>
          <cell r="H142">
            <v>200000</v>
          </cell>
          <cell r="I142">
            <v>200000</v>
          </cell>
          <cell r="J142">
            <v>200000</v>
          </cell>
          <cell r="K142">
            <v>200000</v>
          </cell>
        </row>
        <row r="143">
          <cell r="D143" t="str">
            <v>Customer ServiceVP Customer ServiceTotal</v>
          </cell>
          <cell r="E143" t="str">
            <v>Customer ServiceTotal</v>
          </cell>
          <cell r="F143">
            <v>814001.25238714798</v>
          </cell>
          <cell r="G143">
            <v>820167.48714532715</v>
          </cell>
          <cell r="H143">
            <v>821833.76912116411</v>
          </cell>
          <cell r="I143">
            <v>823678.57754363725</v>
          </cell>
          <cell r="J143">
            <v>836945.4812684668</v>
          </cell>
          <cell r="K143">
            <v>847902.72086943022</v>
          </cell>
        </row>
        <row r="144">
          <cell r="D144" t="str">
            <v/>
          </cell>
          <cell r="E144" t="str">
            <v/>
          </cell>
        </row>
        <row r="145">
          <cell r="D145" t="str">
            <v>General Counsel and SecretariatGeneral Counsel and SecretariatL</v>
          </cell>
          <cell r="E145" t="str">
            <v>General Counsel and SecretariatL</v>
          </cell>
          <cell r="F145">
            <v>5852606.0951611996</v>
          </cell>
          <cell r="G145">
            <v>5915308.2788978238</v>
          </cell>
          <cell r="H145">
            <v>5935769.2312522614</v>
          </cell>
          <cell r="I145">
            <v>5958048.4311110713</v>
          </cell>
          <cell r="J145">
            <v>6087519.0773308119</v>
          </cell>
          <cell r="K145">
            <v>6195655.4102224801</v>
          </cell>
        </row>
        <row r="146">
          <cell r="D146" t="str">
            <v>General Counsel and SecretariatGeneral Counsel and SecretariatN</v>
          </cell>
          <cell r="E146" t="str">
            <v>General Counsel and SecretariatN</v>
          </cell>
          <cell r="F146">
            <v>4270000</v>
          </cell>
          <cell r="G146">
            <v>4270000</v>
          </cell>
          <cell r="H146">
            <v>4270000</v>
          </cell>
          <cell r="I146">
            <v>4270000</v>
          </cell>
          <cell r="J146">
            <v>4270000</v>
          </cell>
          <cell r="K146">
            <v>4270000</v>
          </cell>
        </row>
        <row r="147">
          <cell r="D147" t="str">
            <v>General Counsel and SecretariatGeneral Counsel and SecretariatTotal</v>
          </cell>
          <cell r="E147" t="str">
            <v>General Counsel and SecretariatTotal</v>
          </cell>
          <cell r="F147">
            <v>10122606.0951612</v>
          </cell>
          <cell r="G147">
            <v>10185308.278897824</v>
          </cell>
          <cell r="H147">
            <v>10205769.231252261</v>
          </cell>
          <cell r="I147">
            <v>10228048.431111071</v>
          </cell>
          <cell r="J147">
            <v>10357519.077330813</v>
          </cell>
          <cell r="K147">
            <v>10465655.41022248</v>
          </cell>
        </row>
        <row r="148">
          <cell r="D148" t="str">
            <v/>
          </cell>
          <cell r="E148" t="str">
            <v/>
          </cell>
        </row>
        <row r="149">
          <cell r="D149" t="str">
            <v>AuditAuditL</v>
          </cell>
          <cell r="E149" t="str">
            <v>AuditL</v>
          </cell>
          <cell r="F149">
            <v>3452977.2680351906</v>
          </cell>
          <cell r="G149">
            <v>3488948.1114964811</v>
          </cell>
          <cell r="H149">
            <v>3498273.7533386895</v>
          </cell>
          <cell r="I149">
            <v>3508582.5881027267</v>
          </cell>
          <cell r="J149">
            <v>3584646.9718984263</v>
          </cell>
          <cell r="K149">
            <v>3647256.7264379645</v>
          </cell>
        </row>
        <row r="150">
          <cell r="D150" t="str">
            <v>AuditAuditN</v>
          </cell>
          <cell r="E150" t="str">
            <v>AuditN</v>
          </cell>
          <cell r="F150">
            <v>125000</v>
          </cell>
          <cell r="G150">
            <v>125000</v>
          </cell>
          <cell r="H150">
            <v>125000</v>
          </cell>
          <cell r="I150">
            <v>125000</v>
          </cell>
          <cell r="J150">
            <v>125000</v>
          </cell>
          <cell r="K150">
            <v>125000</v>
          </cell>
        </row>
        <row r="151">
          <cell r="D151" t="str">
            <v>AuditAuditTotal</v>
          </cell>
          <cell r="E151" t="str">
            <v>AuditTotal</v>
          </cell>
          <cell r="F151">
            <v>3577977.2680351906</v>
          </cell>
          <cell r="G151">
            <v>3613948.1114964811</v>
          </cell>
          <cell r="H151">
            <v>3623273.7533386895</v>
          </cell>
          <cell r="I151">
            <v>3633582.5881027267</v>
          </cell>
          <cell r="J151">
            <v>3709646.9718984263</v>
          </cell>
          <cell r="K151">
            <v>3772256.7264379645</v>
          </cell>
        </row>
        <row r="152">
          <cell r="D152" t="str">
            <v/>
          </cell>
          <cell r="E152" t="str">
            <v/>
          </cell>
        </row>
        <row r="153">
          <cell r="D153" t="str">
            <v>Telecom ServicesOper / Carrier MgmtT</v>
          </cell>
          <cell r="E153" t="str">
            <v>Telecom ServicesT</v>
          </cell>
          <cell r="F153">
            <v>7250000</v>
          </cell>
          <cell r="G153">
            <v>7300000</v>
          </cell>
          <cell r="H153">
            <v>7700000</v>
          </cell>
          <cell r="I153">
            <v>7800000</v>
          </cell>
          <cell r="J153">
            <v>8000000</v>
          </cell>
          <cell r="K153">
            <v>8300000.0000000009</v>
          </cell>
        </row>
        <row r="154">
          <cell r="D154" t="str">
            <v>Telecom ServicesData ServicesT</v>
          </cell>
          <cell r="E154" t="str">
            <v>Telecom ServicesT</v>
          </cell>
          <cell r="F154">
            <v>5750000</v>
          </cell>
          <cell r="G154">
            <v>5800000</v>
          </cell>
          <cell r="H154">
            <v>5850000</v>
          </cell>
          <cell r="I154">
            <v>5800000</v>
          </cell>
          <cell r="J154">
            <v>5700000</v>
          </cell>
          <cell r="K154">
            <v>5650000</v>
          </cell>
        </row>
        <row r="155">
          <cell r="D155" t="str">
            <v>Telecom ServicesVoice ServicesT</v>
          </cell>
          <cell r="E155" t="str">
            <v>Telecom ServicesT</v>
          </cell>
          <cell r="F155">
            <v>3000000</v>
          </cell>
          <cell r="G155">
            <v>2900000</v>
          </cell>
          <cell r="H155">
            <v>2850000</v>
          </cell>
          <cell r="I155">
            <v>2800000</v>
          </cell>
          <cell r="J155">
            <v>2750000</v>
          </cell>
          <cell r="K155">
            <v>2700000</v>
          </cell>
        </row>
        <row r="156">
          <cell r="D156" t="str">
            <v>Telecom ServicesField ServicesT</v>
          </cell>
          <cell r="E156" t="str">
            <v>Telecom ServicesT</v>
          </cell>
          <cell r="F156">
            <v>2300000.0000000005</v>
          </cell>
          <cell r="G156">
            <v>2300000.0000000005</v>
          </cell>
          <cell r="H156">
            <v>2400000</v>
          </cell>
          <cell r="I156">
            <v>2400000</v>
          </cell>
          <cell r="J156">
            <v>2400000</v>
          </cell>
          <cell r="K156">
            <v>2400000</v>
          </cell>
        </row>
        <row r="157">
          <cell r="D157" t="str">
            <v>Telecom ServicesSmart MeterT</v>
          </cell>
          <cell r="E157" t="str">
            <v>Telecom ServicesT</v>
          </cell>
          <cell r="F157">
            <v>160000</v>
          </cell>
          <cell r="G157">
            <v>170000</v>
          </cell>
          <cell r="H157">
            <v>180000</v>
          </cell>
          <cell r="I157">
            <v>180000</v>
          </cell>
          <cell r="J157">
            <v>170000</v>
          </cell>
          <cell r="K157">
            <v>170000</v>
          </cell>
        </row>
        <row r="158">
          <cell r="D158" t="str">
            <v>Telecom ServicesField ServicesTotal</v>
          </cell>
          <cell r="E158" t="str">
            <v>Telecom ServicesTotal</v>
          </cell>
          <cell r="F158">
            <v>18460000</v>
          </cell>
          <cell r="G158">
            <v>18470000</v>
          </cell>
          <cell r="H158">
            <v>18980000</v>
          </cell>
          <cell r="I158">
            <v>18980000</v>
          </cell>
          <cell r="J158">
            <v>19020000</v>
          </cell>
          <cell r="K158">
            <v>19220000</v>
          </cell>
        </row>
        <row r="159">
          <cell r="D159" t="str">
            <v/>
          </cell>
          <cell r="E159" t="str">
            <v/>
          </cell>
        </row>
        <row r="160">
          <cell r="D160" t="str">
            <v>InergiETS (IT)Total</v>
          </cell>
          <cell r="E160" t="str">
            <v>InergiTotal</v>
          </cell>
          <cell r="F160">
            <v>65467000</v>
          </cell>
          <cell r="G160">
            <v>66697000</v>
          </cell>
          <cell r="H160">
            <v>64920000</v>
          </cell>
          <cell r="I160">
            <v>63408000</v>
          </cell>
          <cell r="J160">
            <v>65018000</v>
          </cell>
          <cell r="K160">
            <v>66926000</v>
          </cell>
        </row>
        <row r="161">
          <cell r="D161" t="str">
            <v>InergiETS - CSO AppsI</v>
          </cell>
          <cell r="E161" t="str">
            <v>InergiI</v>
          </cell>
          <cell r="F161">
            <v>7481753.5837629298</v>
          </cell>
          <cell r="G161">
            <v>7617095.1489037583</v>
          </cell>
          <cell r="H161">
            <v>7392284.425214082</v>
          </cell>
          <cell r="I161">
            <v>7199213.0951193785</v>
          </cell>
          <cell r="J161">
            <v>7380067.7529624328</v>
          </cell>
          <cell r="K161">
            <v>7596614.2571877576</v>
          </cell>
        </row>
        <row r="162">
          <cell r="D162" t="str">
            <v>InergiETS - Finance AppsI</v>
          </cell>
          <cell r="E162" t="str">
            <v>InergiI</v>
          </cell>
          <cell r="F162">
            <v>7999710.1369608166</v>
          </cell>
          <cell r="G162">
            <v>8144421.3037331244</v>
          </cell>
          <cell r="H162">
            <v>7904047.0913157603</v>
          </cell>
          <cell r="I162">
            <v>7697609.568451195</v>
          </cell>
          <cell r="J162">
            <v>7890984.6674124198</v>
          </cell>
          <cell r="K162">
            <v>8122522.5342481108</v>
          </cell>
        </row>
        <row r="163">
          <cell r="D163" t="str">
            <v>InergiETS - HR AppsI</v>
          </cell>
          <cell r="E163" t="str">
            <v>InergiI</v>
          </cell>
          <cell r="F163">
            <v>4731098.6178928977</v>
          </cell>
          <cell r="G163">
            <v>4816682.0689665684</v>
          </cell>
          <cell r="H163">
            <v>4674522.6551034888</v>
          </cell>
          <cell r="I163">
            <v>4552433.696580695</v>
          </cell>
          <cell r="J163">
            <v>4666797.4232366625</v>
          </cell>
          <cell r="K163">
            <v>4803730.944954535</v>
          </cell>
        </row>
        <row r="164">
          <cell r="D164" t="str">
            <v>InergiETS - Passport AppsI</v>
          </cell>
          <cell r="E164" t="str">
            <v>InergiI</v>
          </cell>
          <cell r="F164">
            <v>8043467.0645610401</v>
          </cell>
          <cell r="G164">
            <v>8188969.7745191623</v>
          </cell>
          <cell r="H164">
            <v>7947280.7598365117</v>
          </cell>
          <cell r="I164">
            <v>7739714.0620909445</v>
          </cell>
          <cell r="J164">
            <v>7934146.8869022401</v>
          </cell>
          <cell r="K164">
            <v>8166951.2228352344</v>
          </cell>
        </row>
        <row r="165">
          <cell r="D165" t="str">
            <v>InergiETS - Mkt Ready AppsI</v>
          </cell>
          <cell r="E165" t="str">
            <v>InergiI</v>
          </cell>
          <cell r="F165">
            <v>5092603.658233135</v>
          </cell>
          <cell r="G165">
            <v>5184726.5732731316</v>
          </cell>
          <cell r="H165">
            <v>5031704.7046624469</v>
          </cell>
          <cell r="I165">
            <v>4900286.8824991966</v>
          </cell>
          <cell r="J165">
            <v>5023389.1848977748</v>
          </cell>
          <cell r="K165">
            <v>5170785.8489617696</v>
          </cell>
        </row>
        <row r="166">
          <cell r="D166" t="str">
            <v>InergiETS - TelecomI</v>
          </cell>
          <cell r="E166" t="str">
            <v>InergiI</v>
          </cell>
          <cell r="F166">
            <v>297008.95017172827</v>
          </cell>
          <cell r="G166">
            <v>302381.7088073928</v>
          </cell>
          <cell r="H166">
            <v>293457.22388779785</v>
          </cell>
          <cell r="I166">
            <v>285792.72218807117</v>
          </cell>
          <cell r="J166">
            <v>292972.24921449012</v>
          </cell>
          <cell r="K166">
            <v>301568.66303155327</v>
          </cell>
        </row>
        <row r="167">
          <cell r="D167" t="str">
            <v>InergiETS - Infra-structure Svc. / Misc. AppsI</v>
          </cell>
          <cell r="E167" t="str">
            <v>InergiI</v>
          </cell>
          <cell r="F167">
            <v>28821357.98841745</v>
          </cell>
          <cell r="G167">
            <v>29342723.421796862</v>
          </cell>
          <cell r="H167">
            <v>28476703.139979914</v>
          </cell>
          <cell r="I167">
            <v>27732949.973070521</v>
          </cell>
          <cell r="J167">
            <v>28429641.835373983</v>
          </cell>
          <cell r="K167">
            <v>29263826.528781042</v>
          </cell>
        </row>
        <row r="168">
          <cell r="D168" t="str">
            <v>InergiETS - Smart MeterI</v>
          </cell>
          <cell r="E168" t="str">
            <v>InergiI</v>
          </cell>
          <cell r="F168">
            <v>3000000</v>
          </cell>
          <cell r="G168">
            <v>3100000</v>
          </cell>
          <cell r="H168">
            <v>3200000</v>
          </cell>
          <cell r="I168">
            <v>3300000</v>
          </cell>
          <cell r="J168">
            <v>3400000</v>
          </cell>
          <cell r="K168">
            <v>3500000</v>
          </cell>
        </row>
        <row r="169">
          <cell r="D169" t="str">
            <v>InergiETS (IT)Total Checking</v>
          </cell>
          <cell r="E169" t="str">
            <v>InergiTotal Checking</v>
          </cell>
          <cell r="F169" t="str">
            <v>ok</v>
          </cell>
          <cell r="G169" t="str">
            <v>ok</v>
          </cell>
          <cell r="H169" t="str">
            <v>ok</v>
          </cell>
          <cell r="I169" t="str">
            <v>ok</v>
          </cell>
          <cell r="J169" t="str">
            <v>ok</v>
          </cell>
          <cell r="K169" t="str">
            <v>ok</v>
          </cell>
        </row>
        <row r="170">
          <cell r="D170" t="str">
            <v/>
          </cell>
          <cell r="E170" t="str">
            <v/>
          </cell>
        </row>
        <row r="171">
          <cell r="D171" t="str">
            <v>InergiCSO - Customer Support ServicesI</v>
          </cell>
          <cell r="E171" t="str">
            <v>InergiI</v>
          </cell>
          <cell r="F171">
            <v>40518608.959506497</v>
          </cell>
          <cell r="G171">
            <v>34131392.890837312</v>
          </cell>
          <cell r="H171">
            <v>34129138.470796123</v>
          </cell>
          <cell r="I171">
            <v>35146548.556403026</v>
          </cell>
          <cell r="J171">
            <v>36113588.678606674</v>
          </cell>
          <cell r="K171">
            <v>37253025.247794129</v>
          </cell>
        </row>
        <row r="172">
          <cell r="D172" t="str">
            <v>InergiSettlementI</v>
          </cell>
          <cell r="E172" t="str">
            <v>InergiI</v>
          </cell>
          <cell r="F172">
            <v>4716000</v>
          </cell>
          <cell r="G172">
            <v>4354000</v>
          </cell>
          <cell r="H172">
            <v>4612000</v>
          </cell>
          <cell r="I172">
            <v>4861000</v>
          </cell>
          <cell r="J172">
            <v>5119000</v>
          </cell>
          <cell r="K172">
            <v>5380000</v>
          </cell>
        </row>
        <row r="173">
          <cell r="D173" t="str">
            <v>InergiFinanceI</v>
          </cell>
          <cell r="E173" t="str">
            <v>InergiI</v>
          </cell>
          <cell r="F173">
            <v>7424000</v>
          </cell>
          <cell r="G173">
            <v>7551000</v>
          </cell>
          <cell r="H173">
            <v>7315000</v>
          </cell>
          <cell r="I173">
            <v>7106000</v>
          </cell>
          <cell r="J173">
            <v>7274000</v>
          </cell>
          <cell r="K173">
            <v>7474000</v>
          </cell>
        </row>
        <row r="174">
          <cell r="D174" t="str">
            <v>InergiHR - Pay ServicesI</v>
          </cell>
          <cell r="E174" t="str">
            <v>InergiI</v>
          </cell>
          <cell r="F174">
            <v>3923000</v>
          </cell>
          <cell r="G174">
            <v>3988000</v>
          </cell>
          <cell r="H174">
            <v>3875000</v>
          </cell>
          <cell r="I174">
            <v>3776000</v>
          </cell>
          <cell r="J174">
            <v>3862000</v>
          </cell>
          <cell r="K174">
            <v>3966000</v>
          </cell>
        </row>
        <row r="175">
          <cell r="D175" t="str">
            <v>InergiAPI</v>
          </cell>
          <cell r="E175" t="str">
            <v>InergiI</v>
          </cell>
          <cell r="F175">
            <v>2249000</v>
          </cell>
          <cell r="G175">
            <v>2276000</v>
          </cell>
          <cell r="H175">
            <v>2194000</v>
          </cell>
          <cell r="I175">
            <v>2118000</v>
          </cell>
          <cell r="J175">
            <v>2153000</v>
          </cell>
          <cell r="K175">
            <v>2195000</v>
          </cell>
        </row>
        <row r="176">
          <cell r="D176" t="str">
            <v>InergiSMSI</v>
          </cell>
          <cell r="E176" t="str">
            <v>InergiI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D177" t="str">
            <v/>
          </cell>
          <cell r="E177" t="str">
            <v/>
          </cell>
        </row>
        <row r="178">
          <cell r="D178" t="str">
            <v>HOIChairL</v>
          </cell>
          <cell r="E178" t="str">
            <v>HOIL</v>
          </cell>
          <cell r="F178">
            <v>306707.28175693552</v>
          </cell>
          <cell r="G178">
            <v>310580.15157368925</v>
          </cell>
          <cell r="H178">
            <v>313905.07993422938</v>
          </cell>
          <cell r="I178">
            <v>317349.26849153341</v>
          </cell>
          <cell r="J178">
            <v>322051.32029156585</v>
          </cell>
          <cell r="K178">
            <v>326546.99708213267</v>
          </cell>
        </row>
        <row r="179">
          <cell r="D179" t="str">
            <v>HOIChairN</v>
          </cell>
          <cell r="E179" t="str">
            <v>HOIN</v>
          </cell>
          <cell r="F179">
            <v>25000</v>
          </cell>
          <cell r="G179">
            <v>25000</v>
          </cell>
          <cell r="H179">
            <v>25000</v>
          </cell>
          <cell r="I179">
            <v>25000</v>
          </cell>
          <cell r="J179">
            <v>25000</v>
          </cell>
          <cell r="K179">
            <v>25000</v>
          </cell>
        </row>
        <row r="180">
          <cell r="D180" t="str">
            <v>HOIChairTotal</v>
          </cell>
          <cell r="E180" t="str">
            <v>HOITotal</v>
          </cell>
          <cell r="F180">
            <v>331707.28175693552</v>
          </cell>
          <cell r="G180">
            <v>335580.15157368925</v>
          </cell>
          <cell r="H180">
            <v>338905.07993422938</v>
          </cell>
          <cell r="I180">
            <v>342349.26849153341</v>
          </cell>
          <cell r="J180">
            <v>347051.32029156585</v>
          </cell>
          <cell r="K180">
            <v>351546.99708213267</v>
          </cell>
        </row>
        <row r="181">
          <cell r="D181" t="str">
            <v/>
          </cell>
          <cell r="E181" t="str">
            <v/>
          </cell>
        </row>
        <row r="182">
          <cell r="D182" t="str">
            <v>HOIBoardL</v>
          </cell>
          <cell r="E182" t="str">
            <v>HOIL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D183" t="str">
            <v>HOIBoardN</v>
          </cell>
          <cell r="E183" t="str">
            <v>HOIN</v>
          </cell>
          <cell r="F183">
            <v>1900000</v>
          </cell>
          <cell r="G183">
            <v>1900000</v>
          </cell>
          <cell r="H183">
            <v>1900000</v>
          </cell>
          <cell r="I183">
            <v>1900000</v>
          </cell>
          <cell r="J183">
            <v>1900000</v>
          </cell>
          <cell r="K183">
            <v>1900000</v>
          </cell>
        </row>
        <row r="184">
          <cell r="D184" t="str">
            <v>HOIBoardTotal</v>
          </cell>
          <cell r="E184" t="str">
            <v>HOITotal</v>
          </cell>
          <cell r="F184">
            <v>1900000</v>
          </cell>
          <cell r="G184">
            <v>1900000</v>
          </cell>
          <cell r="H184">
            <v>1900000</v>
          </cell>
          <cell r="I184">
            <v>1900000</v>
          </cell>
          <cell r="J184">
            <v>1900000</v>
          </cell>
          <cell r="K184">
            <v>1900000</v>
          </cell>
        </row>
        <row r="185">
          <cell r="D185" t="str">
            <v/>
          </cell>
          <cell r="E185" t="str">
            <v/>
          </cell>
        </row>
        <row r="186">
          <cell r="D186" t="str">
            <v>HOIPresident/CEO OfficeL</v>
          </cell>
          <cell r="E186" t="str">
            <v>HOIL</v>
          </cell>
          <cell r="F186">
            <v>1234738.2261906448</v>
          </cell>
          <cell r="G186">
            <v>1253846.5601271321</v>
          </cell>
          <cell r="H186">
            <v>1266587.7406872043</v>
          </cell>
          <cell r="I186">
            <v>1280334.8043486048</v>
          </cell>
          <cell r="J186">
            <v>1307819.0576736326</v>
          </cell>
          <cell r="K186">
            <v>1330879.7556638075</v>
          </cell>
        </row>
        <row r="187">
          <cell r="D187" t="str">
            <v>HOIPresident/CEO OfficeN</v>
          </cell>
          <cell r="E187" t="str">
            <v>HOIN</v>
          </cell>
          <cell r="F187">
            <v>300000</v>
          </cell>
          <cell r="G187">
            <v>300000</v>
          </cell>
          <cell r="H187">
            <v>300000</v>
          </cell>
          <cell r="I187">
            <v>300000</v>
          </cell>
          <cell r="J187">
            <v>300000</v>
          </cell>
          <cell r="K187">
            <v>300000</v>
          </cell>
        </row>
        <row r="188">
          <cell r="D188" t="str">
            <v>HOIPresident/CEO OfficeTotal</v>
          </cell>
          <cell r="E188" t="str">
            <v>HOITotal</v>
          </cell>
          <cell r="F188">
            <v>1534738.2261906448</v>
          </cell>
          <cell r="G188">
            <v>1553846.5601271321</v>
          </cell>
          <cell r="H188">
            <v>1566587.7406872043</v>
          </cell>
          <cell r="I188">
            <v>1580334.8043486048</v>
          </cell>
          <cell r="J188">
            <v>1607819.0576736326</v>
          </cell>
          <cell r="K188">
            <v>1630879.7556638075</v>
          </cell>
        </row>
        <row r="189">
          <cell r="D189" t="str">
            <v/>
          </cell>
          <cell r="E189" t="str">
            <v/>
          </cell>
        </row>
        <row r="190">
          <cell r="D190" t="str">
            <v>HOIGeneral Counsel - VPL</v>
          </cell>
          <cell r="E190" t="str">
            <v>HOIL</v>
          </cell>
          <cell r="F190">
            <v>422833.07426694001</v>
          </cell>
          <cell r="G190">
            <v>429009.31962240726</v>
          </cell>
          <cell r="H190">
            <v>432888.52580857847</v>
          </cell>
          <cell r="I190">
            <v>437116.45861003868</v>
          </cell>
          <cell r="J190">
            <v>446263.83575794718</v>
          </cell>
          <cell r="K190">
            <v>453792.34890208847</v>
          </cell>
        </row>
        <row r="191">
          <cell r="D191" t="str">
            <v>HOIGeneral Counsel - VPN</v>
          </cell>
          <cell r="E191" t="str">
            <v>HOIN</v>
          </cell>
          <cell r="F191">
            <v>10000</v>
          </cell>
          <cell r="G191">
            <v>10000</v>
          </cell>
          <cell r="H191">
            <v>10000</v>
          </cell>
          <cell r="I191">
            <v>10000</v>
          </cell>
          <cell r="J191">
            <v>10000</v>
          </cell>
          <cell r="K191">
            <v>10000</v>
          </cell>
        </row>
        <row r="192">
          <cell r="D192" t="str">
            <v>HOIGeneral Counsel - VPTotal</v>
          </cell>
          <cell r="E192" t="str">
            <v>HOITotal</v>
          </cell>
          <cell r="F192">
            <v>432833.07426694001</v>
          </cell>
          <cell r="G192">
            <v>439009.31962240726</v>
          </cell>
          <cell r="H192">
            <v>442888.52580857847</v>
          </cell>
          <cell r="I192">
            <v>447116.45861003868</v>
          </cell>
          <cell r="J192">
            <v>456263.83575794718</v>
          </cell>
          <cell r="K192">
            <v>463792.34890208847</v>
          </cell>
        </row>
        <row r="193">
          <cell r="D193" t="str">
            <v/>
          </cell>
          <cell r="E193" t="str">
            <v/>
          </cell>
        </row>
        <row r="194">
          <cell r="D194" t="str">
            <v>HOICorp. SecretariatL</v>
          </cell>
          <cell r="E194" t="str">
            <v>HOIL</v>
          </cell>
          <cell r="F194">
            <v>290411.08865466487</v>
          </cell>
          <cell r="G194">
            <v>294765.84639933257</v>
          </cell>
          <cell r="H194">
            <v>297467.92185987765</v>
          </cell>
          <cell r="I194">
            <v>300420.09915404866</v>
          </cell>
          <cell r="J194">
            <v>306910.39014370483</v>
          </cell>
          <cell r="K194">
            <v>312224.38843174814</v>
          </cell>
        </row>
        <row r="195">
          <cell r="D195" t="str">
            <v>HOICorp. SecretariatN</v>
          </cell>
          <cell r="E195" t="str">
            <v>HOIN</v>
          </cell>
          <cell r="F195">
            <v>100000</v>
          </cell>
          <cell r="G195">
            <v>100000</v>
          </cell>
          <cell r="H195">
            <v>100000</v>
          </cell>
          <cell r="I195">
            <v>100000</v>
          </cell>
          <cell r="J195">
            <v>100000</v>
          </cell>
          <cell r="K195">
            <v>100000</v>
          </cell>
        </row>
        <row r="196">
          <cell r="D196" t="str">
            <v>HOICorp. SecretariatTotal</v>
          </cell>
          <cell r="E196" t="str">
            <v>HOITotal</v>
          </cell>
          <cell r="F196">
            <v>390411.08865466487</v>
          </cell>
          <cell r="G196">
            <v>394765.84639933257</v>
          </cell>
          <cell r="H196">
            <v>397467.92185987765</v>
          </cell>
          <cell r="I196">
            <v>400420.09915404866</v>
          </cell>
          <cell r="J196">
            <v>406910.39014370483</v>
          </cell>
          <cell r="K196">
            <v>412224.38843174814</v>
          </cell>
        </row>
        <row r="197">
          <cell r="D197" t="str">
            <v/>
          </cell>
          <cell r="E197" t="str">
            <v/>
          </cell>
        </row>
        <row r="198">
          <cell r="D198" t="str">
            <v>HOICFO OfficeL</v>
          </cell>
          <cell r="E198" t="str">
            <v>HOIL</v>
          </cell>
          <cell r="F198">
            <v>652472.73237999994</v>
          </cell>
          <cell r="G198">
            <v>660314.09048617596</v>
          </cell>
          <cell r="H198">
            <v>664721.46248271095</v>
          </cell>
          <cell r="I198">
            <v>669620.18700320786</v>
          </cell>
          <cell r="J198">
            <v>681736.46661641914</v>
          </cell>
          <cell r="K198">
            <v>691438.46559312462</v>
          </cell>
        </row>
        <row r="199">
          <cell r="D199" t="str">
            <v>HOICFO OfficeN</v>
          </cell>
          <cell r="E199" t="str">
            <v>HOIN</v>
          </cell>
          <cell r="F199">
            <v>95000</v>
          </cell>
          <cell r="G199">
            <v>90250</v>
          </cell>
          <cell r="H199">
            <v>85737.5</v>
          </cell>
          <cell r="I199">
            <v>79735.875</v>
          </cell>
          <cell r="J199">
            <v>75749.081250000003</v>
          </cell>
          <cell r="K199">
            <v>71961.627187499995</v>
          </cell>
        </row>
        <row r="200">
          <cell r="D200" t="str">
            <v>HOICFO OfficeTotal</v>
          </cell>
          <cell r="E200" t="str">
            <v>HOITotal</v>
          </cell>
          <cell r="F200">
            <v>747472.73237999994</v>
          </cell>
          <cell r="G200">
            <v>750564.09048617596</v>
          </cell>
          <cell r="H200">
            <v>750458.96248271095</v>
          </cell>
          <cell r="I200">
            <v>749356.06200320786</v>
          </cell>
          <cell r="J200">
            <v>757485.54786641919</v>
          </cell>
          <cell r="K200">
            <v>763400.09278062463</v>
          </cell>
        </row>
        <row r="201">
          <cell r="D201" t="str">
            <v/>
          </cell>
          <cell r="E201" t="str">
            <v/>
          </cell>
        </row>
        <row r="202">
          <cell r="D202" t="str">
            <v>HOIPensionL</v>
          </cell>
          <cell r="E202" t="str">
            <v>HOIL</v>
          </cell>
          <cell r="F202">
            <v>1086532.8318122525</v>
          </cell>
          <cell r="G202">
            <v>1102274.4547004709</v>
          </cell>
          <cell r="H202">
            <v>1111780.2372367026</v>
          </cell>
          <cell r="I202">
            <v>1122214.9986725824</v>
          </cell>
          <cell r="J202">
            <v>1145961.0097540074</v>
          </cell>
          <cell r="K202">
            <v>1165256.4395233563</v>
          </cell>
        </row>
        <row r="203">
          <cell r="D203" t="str">
            <v>HOIPensionN</v>
          </cell>
          <cell r="E203" t="str">
            <v>HOIN</v>
          </cell>
          <cell r="F203">
            <v>-1086532.8318122514</v>
          </cell>
          <cell r="G203">
            <v>-1102274.45470047</v>
          </cell>
          <cell r="H203">
            <v>-1111780.237236701</v>
          </cell>
          <cell r="I203">
            <v>-1122214.9986725822</v>
          </cell>
          <cell r="J203">
            <v>-1145961.0097540058</v>
          </cell>
          <cell r="K203">
            <v>-1165256.4395233579</v>
          </cell>
        </row>
        <row r="204">
          <cell r="D204" t="str">
            <v>HOIPensionTotal</v>
          </cell>
          <cell r="E204" t="str">
            <v>HOITotal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D205" t="str">
            <v/>
          </cell>
          <cell r="E205" t="str">
            <v/>
          </cell>
        </row>
        <row r="206">
          <cell r="D206" t="str">
            <v>HOITreasurer's OfficeL</v>
          </cell>
          <cell r="E206" t="str">
            <v>HOIL</v>
          </cell>
          <cell r="F206">
            <v>380369.47492346994</v>
          </cell>
          <cell r="G206">
            <v>385811.60695271165</v>
          </cell>
          <cell r="H206">
            <v>389098.36902604293</v>
          </cell>
          <cell r="I206">
            <v>392705.83376020315</v>
          </cell>
          <cell r="J206">
            <v>400912.91005717136</v>
          </cell>
          <cell r="K206">
            <v>407585.49134212639</v>
          </cell>
        </row>
        <row r="207">
          <cell r="D207" t="str">
            <v>HOITreasurer's OfficeN</v>
          </cell>
          <cell r="E207" t="str">
            <v>HOIN</v>
          </cell>
          <cell r="F207">
            <v>-380369.47492347</v>
          </cell>
          <cell r="G207">
            <v>-385811.606952712</v>
          </cell>
          <cell r="H207">
            <v>-389098.36902604299</v>
          </cell>
          <cell r="I207">
            <v>-392705.83376020298</v>
          </cell>
          <cell r="J207">
            <v>-400912.91005717102</v>
          </cell>
          <cell r="K207">
            <v>-407585.49134212598</v>
          </cell>
        </row>
        <row r="208">
          <cell r="D208" t="str">
            <v>HOITreasurer's OfficeTotal</v>
          </cell>
          <cell r="E208" t="str">
            <v>HOITotal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D209" t="str">
            <v/>
          </cell>
          <cell r="E209" t="str">
            <v/>
          </cell>
        </row>
        <row r="210">
          <cell r="D210" t="str">
            <v>HOIDonationsN</v>
          </cell>
          <cell r="E210" t="str">
            <v>HOIN</v>
          </cell>
          <cell r="F210">
            <v>1100000</v>
          </cell>
          <cell r="G210">
            <v>1100000</v>
          </cell>
          <cell r="H210">
            <v>1100000</v>
          </cell>
          <cell r="I210">
            <v>1100000</v>
          </cell>
          <cell r="J210">
            <v>1100000</v>
          </cell>
          <cell r="K210">
            <v>1100000</v>
          </cell>
        </row>
        <row r="211">
          <cell r="D211" t="str">
            <v>HOIDonationsTotal</v>
          </cell>
          <cell r="E211" t="str">
            <v>HOITotal</v>
          </cell>
          <cell r="F211">
            <v>1100000</v>
          </cell>
          <cell r="G211">
            <v>1100000</v>
          </cell>
          <cell r="H211">
            <v>1100000</v>
          </cell>
          <cell r="I211">
            <v>1100000</v>
          </cell>
          <cell r="J211">
            <v>1100000</v>
          </cell>
          <cell r="K211">
            <v>1100000</v>
          </cell>
        </row>
        <row r="213">
          <cell r="D213" t="str">
            <v>AuditL</v>
          </cell>
          <cell r="F213">
            <v>3452977.2680351906</v>
          </cell>
          <cell r="G213">
            <v>3488948.1114964811</v>
          </cell>
          <cell r="H213">
            <v>3498273.7533386895</v>
          </cell>
          <cell r="I213">
            <v>3508582.5881027267</v>
          </cell>
          <cell r="J213">
            <v>3584646.9718984263</v>
          </cell>
          <cell r="K213">
            <v>3647256.7264379645</v>
          </cell>
        </row>
        <row r="214">
          <cell r="D214" t="str">
            <v>Shared ServicesL</v>
          </cell>
          <cell r="F214">
            <v>41390799.690411121</v>
          </cell>
          <cell r="G214">
            <v>41333695.05524642</v>
          </cell>
          <cell r="H214">
            <v>41105049.167235263</v>
          </cell>
          <cell r="I214">
            <v>40010309.216222964</v>
          </cell>
          <cell r="J214">
            <v>40151750.706511594</v>
          </cell>
          <cell r="K214">
            <v>40681381.419346489</v>
          </cell>
        </row>
        <row r="215">
          <cell r="D215" t="str">
            <v>OperationsL</v>
          </cell>
          <cell r="F215">
            <v>127361659.59251119</v>
          </cell>
          <cell r="G215">
            <v>128573890.000953</v>
          </cell>
          <cell r="H215">
            <v>127119766.55656259</v>
          </cell>
          <cell r="I215">
            <v>126099425.64077163</v>
          </cell>
          <cell r="J215">
            <v>127540625.19273195</v>
          </cell>
          <cell r="K215">
            <v>128850393.94286096</v>
          </cell>
        </row>
        <row r="216">
          <cell r="D216" t="str">
            <v>Corporate RelationsL</v>
          </cell>
          <cell r="F216">
            <v>6440308.5404203162</v>
          </cell>
          <cell r="G216">
            <v>6397434.5480459258</v>
          </cell>
          <cell r="H216">
            <v>6394146.8457582798</v>
          </cell>
          <cell r="I216">
            <v>6415301.582527888</v>
          </cell>
          <cell r="J216">
            <v>6544801.2201494304</v>
          </cell>
          <cell r="K216">
            <v>6516693.2431083247</v>
          </cell>
        </row>
        <row r="217">
          <cell r="D217" t="str">
            <v>People &amp; CultureL</v>
          </cell>
          <cell r="F217">
            <v>7127893.708985284</v>
          </cell>
          <cell r="G217">
            <v>7208737.9131484767</v>
          </cell>
          <cell r="H217">
            <v>7241114.9532462768</v>
          </cell>
          <cell r="I217">
            <v>7275976.3627342209</v>
          </cell>
          <cell r="J217">
            <v>7432639.4127720799</v>
          </cell>
          <cell r="K217">
            <v>7566267.7874305015</v>
          </cell>
        </row>
        <row r="218">
          <cell r="D218" t="str">
            <v>Customer ServiceL</v>
          </cell>
          <cell r="F218">
            <v>28125890.531987488</v>
          </cell>
          <cell r="G218">
            <v>28479760.181761503</v>
          </cell>
          <cell r="H218">
            <v>28601369.900623951</v>
          </cell>
          <cell r="I218">
            <v>28732418.824044224</v>
          </cell>
          <cell r="J218">
            <v>28774244.617936224</v>
          </cell>
          <cell r="K218">
            <v>29297758.165314678</v>
          </cell>
        </row>
        <row r="219">
          <cell r="D219" t="str">
            <v>General Counsel and SecretariatL</v>
          </cell>
          <cell r="F219">
            <v>5852606.0951611996</v>
          </cell>
          <cell r="G219">
            <v>5915308.2788978238</v>
          </cell>
          <cell r="H219">
            <v>5935769.2312522614</v>
          </cell>
          <cell r="I219">
            <v>5958048.4311110713</v>
          </cell>
          <cell r="J219">
            <v>6087519.0773308119</v>
          </cell>
          <cell r="K219">
            <v>6195655.4102224801</v>
          </cell>
        </row>
        <row r="220">
          <cell r="D220" t="str">
            <v>HOIL</v>
          </cell>
          <cell r="F220">
            <v>4374064.7099849079</v>
          </cell>
          <cell r="G220">
            <v>4436602.0298619196</v>
          </cell>
          <cell r="H220">
            <v>4476449.3370353458</v>
          </cell>
          <cell r="I220">
            <v>4519761.6500402186</v>
          </cell>
          <cell r="J220">
            <v>4611654.9902944481</v>
          </cell>
          <cell r="K220">
            <v>4687723.8865383836</v>
          </cell>
        </row>
        <row r="221">
          <cell r="F221">
            <v>224126200.13749671</v>
          </cell>
          <cell r="G221">
            <v>225834376.11941156</v>
          </cell>
          <cell r="H221">
            <v>224371939.74505267</v>
          </cell>
          <cell r="I221">
            <v>222519824.29555494</v>
          </cell>
          <cell r="J221">
            <v>224727882.18962497</v>
          </cell>
          <cell r="K221">
            <v>227443130.58125976</v>
          </cell>
        </row>
        <row r="223">
          <cell r="D223" t="str">
            <v>AuditN</v>
          </cell>
          <cell r="F223">
            <v>125000</v>
          </cell>
          <cell r="G223">
            <v>125000</v>
          </cell>
          <cell r="H223">
            <v>125000</v>
          </cell>
          <cell r="I223">
            <v>125000</v>
          </cell>
          <cell r="J223">
            <v>125000</v>
          </cell>
          <cell r="K223">
            <v>125000</v>
          </cell>
        </row>
        <row r="224">
          <cell r="D224" t="str">
            <v>Shared ServicesN</v>
          </cell>
          <cell r="F224">
            <v>25332924.916322924</v>
          </cell>
          <cell r="G224">
            <v>20933149.916776597</v>
          </cell>
          <cell r="H224">
            <v>21703988.159841783</v>
          </cell>
          <cell r="I224">
            <v>21529254.295736119</v>
          </cell>
          <cell r="J224">
            <v>22843278.268450841</v>
          </cell>
          <cell r="K224">
            <v>22602751.202054854</v>
          </cell>
        </row>
        <row r="225">
          <cell r="D225" t="str">
            <v>OperationsN</v>
          </cell>
          <cell r="F225">
            <v>6420935.3032463007</v>
          </cell>
          <cell r="G225">
            <v>5509270.5091070998</v>
          </cell>
          <cell r="H225">
            <v>4588549.4821134005</v>
          </cell>
          <cell r="I225">
            <v>4421280.7169381008</v>
          </cell>
          <cell r="J225">
            <v>3369446.3731140005</v>
          </cell>
          <cell r="K225">
            <v>3424069.2603019993</v>
          </cell>
        </row>
        <row r="226">
          <cell r="D226" t="str">
            <v>Corporate RelationsN</v>
          </cell>
          <cell r="F226">
            <v>3277000</v>
          </cell>
          <cell r="G226">
            <v>3277000</v>
          </cell>
          <cell r="H226">
            <v>3262000</v>
          </cell>
          <cell r="I226">
            <v>3252000</v>
          </cell>
          <cell r="J226">
            <v>3242000</v>
          </cell>
          <cell r="K226">
            <v>3242000</v>
          </cell>
        </row>
        <row r="227">
          <cell r="D227" t="str">
            <v>People &amp; CultureN</v>
          </cell>
          <cell r="F227">
            <v>4382896.82</v>
          </cell>
          <cell r="G227">
            <v>4159960.76</v>
          </cell>
          <cell r="H227">
            <v>3331937.7300000004</v>
          </cell>
          <cell r="I227">
            <v>3200520.63</v>
          </cell>
          <cell r="J227">
            <v>3195820.63</v>
          </cell>
          <cell r="K227">
            <v>3195820.63</v>
          </cell>
        </row>
        <row r="228">
          <cell r="D228" t="str">
            <v>Customer ServiceN</v>
          </cell>
          <cell r="F228">
            <v>7743759.3027844094</v>
          </cell>
          <cell r="G228">
            <v>7022965.4733738285</v>
          </cell>
          <cell r="H228">
            <v>6161888.7689854503</v>
          </cell>
          <cell r="I228">
            <v>6150017.0165800424</v>
          </cell>
          <cell r="J228">
            <v>6029400.1562368311</v>
          </cell>
          <cell r="K228">
            <v>5986869.5659327153</v>
          </cell>
        </row>
        <row r="229">
          <cell r="D229" t="str">
            <v>General Counsel and SecretariatN</v>
          </cell>
          <cell r="F229">
            <v>4270000</v>
          </cell>
          <cell r="G229">
            <v>4270000</v>
          </cell>
          <cell r="H229">
            <v>4270000</v>
          </cell>
          <cell r="I229">
            <v>4270000</v>
          </cell>
          <cell r="J229">
            <v>4270000</v>
          </cell>
          <cell r="K229">
            <v>4270000</v>
          </cell>
        </row>
        <row r="230">
          <cell r="D230" t="str">
            <v>HOIN</v>
          </cell>
          <cell r="F230">
            <v>2063097.6932642786</v>
          </cell>
          <cell r="G230">
            <v>2037163.9383468181</v>
          </cell>
          <cell r="H230">
            <v>2019858.8937372561</v>
          </cell>
          <cell r="I230">
            <v>1999815.0425672149</v>
          </cell>
          <cell r="J230">
            <v>1963875.161438823</v>
          </cell>
          <cell r="K230">
            <v>1934119.696322016</v>
          </cell>
        </row>
        <row r="231">
          <cell r="D231" t="str">
            <v>Vertical GroupsN</v>
          </cell>
          <cell r="F231">
            <v>53615614.035617903</v>
          </cell>
          <cell r="G231">
            <v>47334510.597604342</v>
          </cell>
          <cell r="H231">
            <v>45463223.034677893</v>
          </cell>
          <cell r="I231">
            <v>44947887.701821476</v>
          </cell>
          <cell r="J231">
            <v>45038820.589240491</v>
          </cell>
          <cell r="K231">
            <v>44780630.354611583</v>
          </cell>
        </row>
        <row r="233">
          <cell r="D233" t="str">
            <v>AuditTotal</v>
          </cell>
          <cell r="F233">
            <v>3577977.2680351906</v>
          </cell>
          <cell r="G233">
            <v>3613948.1114964811</v>
          </cell>
          <cell r="H233">
            <v>3623273.7533386895</v>
          </cell>
          <cell r="I233">
            <v>3633582.5881027267</v>
          </cell>
          <cell r="J233">
            <v>3709646.9718984263</v>
          </cell>
          <cell r="K233">
            <v>3772256.7264379645</v>
          </cell>
        </row>
        <row r="234">
          <cell r="D234" t="str">
            <v>Shared ServicesTotal</v>
          </cell>
          <cell r="F234">
            <v>66723724.606734045</v>
          </cell>
          <cell r="G234">
            <v>62266844.972023025</v>
          </cell>
          <cell r="H234">
            <v>62809037.327077046</v>
          </cell>
          <cell r="I234">
            <v>61539563.511959091</v>
          </cell>
          <cell r="J234">
            <v>62995028.974962428</v>
          </cell>
          <cell r="K234">
            <v>63284132.621401347</v>
          </cell>
        </row>
        <row r="235">
          <cell r="D235" t="str">
            <v>OperationsTotal</v>
          </cell>
          <cell r="F235">
            <v>133782594.89575748</v>
          </cell>
          <cell r="G235">
            <v>134083160.5100601</v>
          </cell>
          <cell r="H235">
            <v>131708316.03867598</v>
          </cell>
          <cell r="I235">
            <v>130520706.35770974</v>
          </cell>
          <cell r="J235">
            <v>130910071.56584597</v>
          </cell>
          <cell r="K235">
            <v>132274463.20316297</v>
          </cell>
        </row>
        <row r="236">
          <cell r="D236" t="str">
            <v>Corporate RelationsTotal</v>
          </cell>
          <cell r="F236">
            <v>9717308.5404203162</v>
          </cell>
          <cell r="G236">
            <v>9674434.5480459258</v>
          </cell>
          <cell r="H236">
            <v>9656146.8457582798</v>
          </cell>
          <cell r="I236">
            <v>9667301.5825278871</v>
          </cell>
          <cell r="J236">
            <v>9786801.2201494314</v>
          </cell>
          <cell r="K236">
            <v>9758693.2431083247</v>
          </cell>
        </row>
        <row r="237">
          <cell r="D237" t="str">
            <v>People &amp; CultureTotal</v>
          </cell>
          <cell r="F237">
            <v>11510790.528985284</v>
          </cell>
          <cell r="G237">
            <v>11368698.673148476</v>
          </cell>
          <cell r="H237">
            <v>10573052.683246277</v>
          </cell>
          <cell r="I237">
            <v>10476496.99273422</v>
          </cell>
          <cell r="J237">
            <v>10628460.042772081</v>
          </cell>
          <cell r="K237">
            <v>10762088.417430501</v>
          </cell>
        </row>
        <row r="238">
          <cell r="D238" t="str">
            <v>Customer ServiceTotal</v>
          </cell>
          <cell r="F238">
            <v>35869649.834771901</v>
          </cell>
          <cell r="G238">
            <v>35502725.655135334</v>
          </cell>
          <cell r="H238">
            <v>34763258.669609398</v>
          </cell>
          <cell r="I238">
            <v>34882435.840624273</v>
          </cell>
          <cell r="J238">
            <v>34803644.774173059</v>
          </cell>
          <cell r="K238">
            <v>35284627.731247388</v>
          </cell>
        </row>
        <row r="239">
          <cell r="D239" t="str">
            <v>General Counsel and SecretariatTotal</v>
          </cell>
          <cell r="F239">
            <v>10122606.0951612</v>
          </cell>
          <cell r="G239">
            <v>10185308.278897824</v>
          </cell>
          <cell r="H239">
            <v>10205769.231252261</v>
          </cell>
          <cell r="I239">
            <v>10228048.431111071</v>
          </cell>
          <cell r="J239">
            <v>10357519.077330813</v>
          </cell>
          <cell r="K239">
            <v>10465655.41022248</v>
          </cell>
        </row>
        <row r="240">
          <cell r="D240" t="str">
            <v>HOITotal</v>
          </cell>
          <cell r="F240">
            <v>6437162.4032491855</v>
          </cell>
          <cell r="G240">
            <v>6473765.9682087377</v>
          </cell>
          <cell r="H240">
            <v>6496308.2307726014</v>
          </cell>
          <cell r="I240">
            <v>6519576.6926074326</v>
          </cell>
          <cell r="J240">
            <v>6575530.151733269</v>
          </cell>
          <cell r="K240">
            <v>6621843.5828604018</v>
          </cell>
        </row>
        <row r="241">
          <cell r="D241" t="str">
            <v/>
          </cell>
        </row>
        <row r="242">
          <cell r="D242" t="str">
            <v>Vertical GroupsTotal</v>
          </cell>
          <cell r="F242">
            <v>277741814.1731146</v>
          </cell>
          <cell r="G242">
            <v>273168886.71701592</v>
          </cell>
          <cell r="H242">
            <v>269835162.77973056</v>
          </cell>
          <cell r="I242">
            <v>267467711.99737641</v>
          </cell>
          <cell r="J242">
            <v>269766702.77886546</v>
          </cell>
          <cell r="K242">
            <v>272223760.93587136</v>
          </cell>
        </row>
        <row r="243">
          <cell r="D243" t="str">
            <v>InergiI</v>
          </cell>
          <cell r="F243">
            <v>124297608.9595065</v>
          </cell>
          <cell r="G243">
            <v>118997392.89083731</v>
          </cell>
          <cell r="H243">
            <v>117045138.47079612</v>
          </cell>
          <cell r="I243">
            <v>116415548.55640303</v>
          </cell>
          <cell r="J243">
            <v>119539588.67860667</v>
          </cell>
          <cell r="K243">
            <v>123194025.24779414</v>
          </cell>
        </row>
        <row r="244">
          <cell r="D244" t="str">
            <v>Telecom ServicesT</v>
          </cell>
          <cell r="F244">
            <v>18460000</v>
          </cell>
          <cell r="G244">
            <v>18470000</v>
          </cell>
          <cell r="H244">
            <v>18980000</v>
          </cell>
          <cell r="I244">
            <v>18980000</v>
          </cell>
          <cell r="J244">
            <v>19020000</v>
          </cell>
          <cell r="K244">
            <v>19220000</v>
          </cell>
        </row>
        <row r="245">
          <cell r="F245">
            <v>420499423.13262111</v>
          </cell>
          <cell r="G245">
            <v>410636279.60785323</v>
          </cell>
          <cell r="H245">
            <v>405860301.25052667</v>
          </cell>
          <cell r="I245">
            <v>402863260.55377942</v>
          </cell>
          <cell r="J245">
            <v>408326291.45747215</v>
          </cell>
          <cell r="K245">
            <v>414637786.18366551</v>
          </cell>
        </row>
        <row r="247">
          <cell r="F247">
            <v>224126200.13749674</v>
          </cell>
          <cell r="G247">
            <v>225834376.11941156</v>
          </cell>
          <cell r="H247">
            <v>224371939.74505267</v>
          </cell>
          <cell r="I247">
            <v>222519824.29555494</v>
          </cell>
          <cell r="J247">
            <v>224727882.18962497</v>
          </cell>
          <cell r="K247">
            <v>227443130.58125976</v>
          </cell>
        </row>
        <row r="248">
          <cell r="F248">
            <v>64962614.035617903</v>
          </cell>
          <cell r="G248">
            <v>58873510.597604342</v>
          </cell>
          <cell r="H248">
            <v>56653223.034677893</v>
          </cell>
          <cell r="I248">
            <v>55829887.701821476</v>
          </cell>
          <cell r="J248">
            <v>56174820.589240491</v>
          </cell>
          <cell r="K248">
            <v>56220630.354611591</v>
          </cell>
        </row>
        <row r="249">
          <cell r="F249">
            <v>158558426.79325449</v>
          </cell>
          <cell r="G249">
            <v>150974927.11886027</v>
          </cell>
          <cell r="H249">
            <v>150524823.42277953</v>
          </cell>
          <cell r="I249">
            <v>149412929.25042611</v>
          </cell>
          <cell r="J249">
            <v>154114316.99171022</v>
          </cell>
          <cell r="K249">
            <v>157413868.12055975</v>
          </cell>
        </row>
        <row r="250">
          <cell r="D250" t="str">
            <v>InergiHR - Pay ServicesI</v>
          </cell>
          <cell r="F250">
            <v>-3923000</v>
          </cell>
          <cell r="G250">
            <v>-3988000</v>
          </cell>
          <cell r="H250">
            <v>-3875000</v>
          </cell>
          <cell r="I250">
            <v>-3776000</v>
          </cell>
          <cell r="J250">
            <v>-3862000</v>
          </cell>
          <cell r="K250">
            <v>-3966000</v>
          </cell>
        </row>
        <row r="251">
          <cell r="D251" t="str">
            <v>InergiFinanceI</v>
          </cell>
          <cell r="F251">
            <v>-7424000</v>
          </cell>
          <cell r="G251">
            <v>-7551000</v>
          </cell>
          <cell r="H251">
            <v>-7315000</v>
          </cell>
          <cell r="I251">
            <v>-7106000</v>
          </cell>
          <cell r="J251">
            <v>-7274000</v>
          </cell>
          <cell r="K251">
            <v>-7474000</v>
          </cell>
        </row>
        <row r="252">
          <cell r="F252">
            <v>-15800817.833748</v>
          </cell>
          <cell r="G252">
            <v>-13507534.228022961</v>
          </cell>
          <cell r="H252">
            <v>-14499684.951983418</v>
          </cell>
          <cell r="I252">
            <v>-14017380.694023086</v>
          </cell>
          <cell r="J252">
            <v>-15554728.313103549</v>
          </cell>
          <cell r="K252">
            <v>-14999842.872765621</v>
          </cell>
        </row>
        <row r="253">
          <cell r="F253">
            <v>420499423.13262117</v>
          </cell>
          <cell r="G253">
            <v>410636279.60785329</v>
          </cell>
          <cell r="H253">
            <v>405860301.25052673</v>
          </cell>
          <cell r="I253">
            <v>402863260.55377948</v>
          </cell>
          <cell r="J253">
            <v>408326291.45747209</v>
          </cell>
          <cell r="K253">
            <v>414637786.18366551</v>
          </cell>
        </row>
        <row r="255">
          <cell r="F255" t="str">
            <v>ok</v>
          </cell>
          <cell r="G255" t="str">
            <v>ok</v>
          </cell>
          <cell r="H255" t="str">
            <v>ok</v>
          </cell>
          <cell r="I255" t="str">
            <v>ok</v>
          </cell>
          <cell r="J255" t="str">
            <v>ok</v>
          </cell>
          <cell r="K255" t="str">
            <v>ok</v>
          </cell>
        </row>
        <row r="257">
          <cell r="F257">
            <v>2</v>
          </cell>
          <cell r="G257">
            <v>3</v>
          </cell>
          <cell r="H257">
            <v>4</v>
          </cell>
          <cell r="I257">
            <v>5</v>
          </cell>
          <cell r="J257">
            <v>6</v>
          </cell>
          <cell r="K257">
            <v>7</v>
          </cell>
        </row>
      </sheetData>
      <sheetData sheetId="24">
        <row r="6">
          <cell r="A6" t="str">
            <v>DRIVER</v>
          </cell>
          <cell r="B6" t="str">
            <v>Driver Index Num.</v>
          </cell>
          <cell r="C6" t="str">
            <v>DESCRIPTION</v>
          </cell>
          <cell r="D6" t="str">
            <v>COMMENT</v>
          </cell>
          <cell r="E6" t="str">
            <v>Driver Tier</v>
          </cell>
          <cell r="F6" t="str">
            <v>EXTERNAL DRIVER VALUES</v>
          </cell>
          <cell r="O6" t="str">
            <v>EXTERNAL DRIVER %</v>
          </cell>
        </row>
        <row r="7">
          <cell r="A7" t="str">
            <v>Direct Dx</v>
          </cell>
          <cell r="B7">
            <v>1</v>
          </cell>
          <cell r="C7" t="str">
            <v>Place all costs of an activity into one business unit</v>
          </cell>
          <cell r="E7">
            <v>1</v>
          </cell>
          <cell r="F7">
            <v>1</v>
          </cell>
          <cell r="H7">
            <v>1</v>
          </cell>
          <cell r="M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A8" t="str">
            <v>Direct Tx</v>
          </cell>
          <cell r="B8">
            <v>2</v>
          </cell>
          <cell r="C8" t="str">
            <v>Place all costs of an activity into one business unit</v>
          </cell>
          <cell r="E8">
            <v>-1</v>
          </cell>
          <cell r="F8">
            <v>1</v>
          </cell>
          <cell r="G8">
            <v>1</v>
          </cell>
          <cell r="M8">
            <v>0</v>
          </cell>
          <cell r="O8">
            <v>1</v>
          </cell>
          <cell r="P8">
            <v>1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A9" t="str">
            <v>Direct Holding Company</v>
          </cell>
          <cell r="B9">
            <v>3</v>
          </cell>
          <cell r="C9" t="str">
            <v>Place all costs of an activity into one business unit</v>
          </cell>
          <cell r="E9">
            <v>-1</v>
          </cell>
          <cell r="F9">
            <v>1</v>
          </cell>
          <cell r="L9">
            <v>1</v>
          </cell>
          <cell r="M9">
            <v>1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1</v>
          </cell>
        </row>
        <row r="10">
          <cell r="A10" t="str">
            <v>TBD</v>
          </cell>
          <cell r="B10">
            <v>4</v>
          </cell>
          <cell r="C10" t="str">
            <v>Placeholder</v>
          </cell>
          <cell r="E10">
            <v>1</v>
          </cell>
          <cell r="F10">
            <v>2</v>
          </cell>
          <cell r="G10">
            <v>1</v>
          </cell>
          <cell r="H10">
            <v>1</v>
          </cell>
          <cell r="M10">
            <v>0</v>
          </cell>
          <cell r="O10">
            <v>1</v>
          </cell>
          <cell r="P10">
            <v>0.5</v>
          </cell>
          <cell r="Q10">
            <v>0.5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A11" t="str">
            <v>Temp</v>
          </cell>
          <cell r="B11">
            <v>5</v>
          </cell>
          <cell r="E11">
            <v>-1</v>
          </cell>
          <cell r="F11">
            <v>2</v>
          </cell>
          <cell r="G11">
            <v>1</v>
          </cell>
          <cell r="H11">
            <v>1</v>
          </cell>
          <cell r="M11">
            <v>0</v>
          </cell>
          <cell r="O11">
            <v>1</v>
          </cell>
          <cell r="P11">
            <v>0.5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A12" t="str">
            <v>All Direct</v>
          </cell>
          <cell r="B12">
            <v>6</v>
          </cell>
          <cell r="C12" t="str">
            <v>Placeholder when activity is 100% directly assigned</v>
          </cell>
          <cell r="E12">
            <v>1</v>
          </cell>
          <cell r="F12">
            <v>0</v>
          </cell>
          <cell r="M12">
            <v>0</v>
          </cell>
          <cell r="O12">
            <v>0</v>
          </cell>
          <cell r="V12">
            <v>0</v>
          </cell>
        </row>
        <row r="14">
          <cell r="A14" t="str">
            <v>Physical</v>
          </cell>
        </row>
        <row r="15">
          <cell r="A15" t="str">
            <v>Asset Manager</v>
          </cell>
          <cell r="B15">
            <v>7</v>
          </cell>
          <cell r="C15" t="str">
            <v>Results of Asset Manager time study, 2011</v>
          </cell>
          <cell r="D15" t="str">
            <v>Networks Common</v>
          </cell>
          <cell r="E15">
            <v>1</v>
          </cell>
          <cell r="F15">
            <v>1</v>
          </cell>
          <cell r="G15">
            <v>0.66690979031910858</v>
          </cell>
          <cell r="H15">
            <v>0.33309020968089137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1</v>
          </cell>
          <cell r="P15">
            <v>0.66690979031910858</v>
          </cell>
          <cell r="Q15">
            <v>0.33309020968089137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A16" t="str">
            <v>Facilities SqFt</v>
          </cell>
          <cell r="B16">
            <v>8</v>
          </cell>
          <cell r="C16" t="str">
            <v>Square feet of facilities included in LBSS activities, 12/31/10 values (Shared)</v>
          </cell>
          <cell r="D16" t="str">
            <v>Use NS, AM drivers</v>
          </cell>
          <cell r="E16">
            <v>-1</v>
          </cell>
          <cell r="F16">
            <v>165666</v>
          </cell>
          <cell r="G16">
            <v>94871.929794423078</v>
          </cell>
          <cell r="H16">
            <v>70344.070205576936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450</v>
          </cell>
          <cell r="O16">
            <v>1.0000000000000002</v>
          </cell>
          <cell r="P16">
            <v>0.57266988877876623</v>
          </cell>
          <cell r="Q16">
            <v>0.42461380250369379</v>
          </cell>
          <cell r="R16">
            <v>0</v>
          </cell>
          <cell r="S16">
            <v>0</v>
          </cell>
          <cell r="T16">
            <v>2.7163087175401108E-3</v>
          </cell>
          <cell r="U16">
            <v>0</v>
          </cell>
          <cell r="V16">
            <v>2.7163087175401108E-3</v>
          </cell>
        </row>
        <row r="17">
          <cell r="A17" t="str">
            <v>Headcount</v>
          </cell>
          <cell r="B17">
            <v>9</v>
          </cell>
          <cell r="C17" t="str">
            <v>Full time equivalent employees, 12/31/10 values  (Shared)</v>
          </cell>
          <cell r="D17" t="str">
            <v>Use NS, AM drivers</v>
          </cell>
          <cell r="E17">
            <v>1</v>
          </cell>
          <cell r="F17">
            <v>6696</v>
          </cell>
          <cell r="G17">
            <v>3576.097979787538</v>
          </cell>
          <cell r="H17">
            <v>2964.9020202124625</v>
          </cell>
          <cell r="I17">
            <v>105</v>
          </cell>
          <cell r="J17">
            <v>0</v>
          </cell>
          <cell r="K17">
            <v>50</v>
          </cell>
          <cell r="L17">
            <v>0</v>
          </cell>
          <cell r="M17">
            <v>155</v>
          </cell>
          <cell r="O17">
            <v>1.0000000000000002</v>
          </cell>
          <cell r="P17">
            <v>0.53406481179622733</v>
          </cell>
          <cell r="Q17">
            <v>0.44278704005562464</v>
          </cell>
          <cell r="R17">
            <v>1.5681003584229389E-2</v>
          </cell>
          <cell r="S17">
            <v>0</v>
          </cell>
          <cell r="T17">
            <v>7.4671445639187574E-3</v>
          </cell>
          <cell r="U17">
            <v>0</v>
          </cell>
          <cell r="V17">
            <v>2.3148148148148147E-2</v>
          </cell>
        </row>
        <row r="18">
          <cell r="A18" t="str">
            <v>Invoices To Vendors</v>
          </cell>
          <cell r="B18">
            <v>10</v>
          </cell>
          <cell r="C18" t="str">
            <v>Self-explanatory, 2010 and 12/31/10 values (Shared)</v>
          </cell>
          <cell r="D18" t="str">
            <v>Use NS, AM drivers</v>
          </cell>
          <cell r="E18">
            <v>1</v>
          </cell>
          <cell r="F18">
            <v>331510</v>
          </cell>
          <cell r="G18">
            <v>130302.61739086796</v>
          </cell>
          <cell r="H18">
            <v>187017.38260913204</v>
          </cell>
          <cell r="I18">
            <v>11373</v>
          </cell>
          <cell r="J18">
            <v>0</v>
          </cell>
          <cell r="K18">
            <v>2817</v>
          </cell>
          <cell r="L18">
            <v>0</v>
          </cell>
          <cell r="M18">
            <v>14190</v>
          </cell>
          <cell r="O18">
            <v>1</v>
          </cell>
          <cell r="P18">
            <v>0.3930578787694729</v>
          </cell>
          <cell r="Q18">
            <v>0.56413798259217529</v>
          </cell>
          <cell r="R18">
            <v>3.430665741606588E-2</v>
          </cell>
          <cell r="S18">
            <v>0</v>
          </cell>
          <cell r="T18">
            <v>8.4974812222859044E-3</v>
          </cell>
          <cell r="U18">
            <v>0</v>
          </cell>
          <cell r="V18">
            <v>4.2804138638351787E-2</v>
          </cell>
        </row>
        <row r="19">
          <cell r="A19" t="str">
            <v>ProgramProjectCosts</v>
          </cell>
          <cell r="B19">
            <v>11</v>
          </cell>
          <cell r="C19" t="str">
            <v>Program and Project Costs for Capital and OM spending on Transmission and Distribution for 2010</v>
          </cell>
          <cell r="D19" t="str">
            <v>Users of Field Work</v>
          </cell>
          <cell r="E19">
            <v>1</v>
          </cell>
          <cell r="F19">
            <v>1</v>
          </cell>
          <cell r="G19">
            <v>0.54200369583392405</v>
          </cell>
          <cell r="H19">
            <v>0.45799630416607601</v>
          </cell>
          <cell r="M19">
            <v>0</v>
          </cell>
          <cell r="O19">
            <v>1</v>
          </cell>
          <cell r="P19">
            <v>0.54200369583392405</v>
          </cell>
          <cell r="Q19">
            <v>0.45799630416607601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A20" t="str">
            <v>Other Bills To Customers</v>
          </cell>
          <cell r="B20">
            <v>12</v>
          </cell>
          <cell r="C20" t="str">
            <v>Bills to customers other than retail bills to customers, 2010</v>
          </cell>
          <cell r="D20" t="str">
            <v>Use NS, AM drivers</v>
          </cell>
          <cell r="E20">
            <v>1</v>
          </cell>
          <cell r="F20">
            <v>33628</v>
          </cell>
          <cell r="G20">
            <v>16047.653721257124</v>
          </cell>
          <cell r="H20">
            <v>12116.346278742874</v>
          </cell>
          <cell r="I20">
            <v>5258</v>
          </cell>
          <cell r="J20">
            <v>29</v>
          </cell>
          <cell r="K20">
            <v>177</v>
          </cell>
          <cell r="L20">
            <v>0</v>
          </cell>
          <cell r="M20">
            <v>5464</v>
          </cell>
          <cell r="O20">
            <v>1</v>
          </cell>
          <cell r="P20">
            <v>0.47721106581590117</v>
          </cell>
          <cell r="Q20">
            <v>0.36030528960220276</v>
          </cell>
          <cell r="R20">
            <v>0.15635779707386702</v>
          </cell>
          <cell r="S20">
            <v>8.6237659093612467E-4</v>
          </cell>
          <cell r="T20">
            <v>5.2634709170928991E-3</v>
          </cell>
          <cell r="U20">
            <v>0</v>
          </cell>
          <cell r="V20">
            <v>0.16248364458189604</v>
          </cell>
        </row>
        <row r="21">
          <cell r="A21" t="str">
            <v>Telephones</v>
          </cell>
          <cell r="B21">
            <v>13</v>
          </cell>
          <cell r="C21" t="str">
            <v>Self-explanatory, 2010 and 12/31/10 values (Shared)</v>
          </cell>
          <cell r="D21" t="str">
            <v>Use NS, AM drivers</v>
          </cell>
          <cell r="E21">
            <v>1</v>
          </cell>
          <cell r="F21">
            <v>6809</v>
          </cell>
          <cell r="G21">
            <v>3644.8432268042711</v>
          </cell>
          <cell r="H21">
            <v>3015.1567731957293</v>
          </cell>
          <cell r="I21">
            <v>102</v>
          </cell>
          <cell r="J21">
            <v>0</v>
          </cell>
          <cell r="K21">
            <v>47</v>
          </cell>
          <cell r="L21">
            <v>0</v>
          </cell>
          <cell r="M21">
            <v>149</v>
          </cell>
          <cell r="O21">
            <v>1</v>
          </cell>
          <cell r="P21">
            <v>0.53529787440215471</v>
          </cell>
          <cell r="Q21">
            <v>0.44281932342425162</v>
          </cell>
          <cell r="R21">
            <v>1.498017330004406E-2</v>
          </cell>
          <cell r="S21">
            <v>0</v>
          </cell>
          <cell r="T21">
            <v>6.9026288735497135E-3</v>
          </cell>
          <cell r="U21">
            <v>0</v>
          </cell>
          <cell r="V21">
            <v>2.1882802173593775E-2</v>
          </cell>
        </row>
        <row r="22">
          <cell r="A22" t="str">
            <v>Workstations</v>
          </cell>
          <cell r="B22">
            <v>14</v>
          </cell>
          <cell r="C22" t="str">
            <v>Self-explanatory, 2010 and 12/31/10 values (Shared)</v>
          </cell>
          <cell r="D22" t="str">
            <v>Use NS, AM drivers</v>
          </cell>
          <cell r="E22">
            <v>1</v>
          </cell>
          <cell r="F22">
            <v>6456.004328418775</v>
          </cell>
          <cell r="G22">
            <v>3459.4889223387268</v>
          </cell>
          <cell r="H22">
            <v>2855.8390906465302</v>
          </cell>
          <cell r="I22">
            <v>96.301907209522525</v>
          </cell>
          <cell r="J22">
            <v>0</v>
          </cell>
          <cell r="K22">
            <v>44.374408223995673</v>
          </cell>
          <cell r="L22">
            <v>0</v>
          </cell>
          <cell r="M22">
            <v>140.6763154335182</v>
          </cell>
          <cell r="O22">
            <v>0.99999999999999989</v>
          </cell>
          <cell r="P22">
            <v>0.53585604134593812</v>
          </cell>
          <cell r="Q22">
            <v>0.44235396157889367</v>
          </cell>
          <cell r="R22">
            <v>1.4916642293068149E-2</v>
          </cell>
          <cell r="S22">
            <v>0</v>
          </cell>
          <cell r="T22">
            <v>6.8733547821000288E-3</v>
          </cell>
          <cell r="U22">
            <v>0</v>
          </cell>
          <cell r="V22">
            <v>2.1789997075168176E-2</v>
          </cell>
        </row>
        <row r="23">
          <cell r="A23" t="str">
            <v>Fleet</v>
          </cell>
          <cell r="B23">
            <v>15</v>
          </cell>
          <cell r="F23">
            <v>1</v>
          </cell>
          <cell r="G23">
            <v>0.22589999999999999</v>
          </cell>
          <cell r="H23">
            <v>0.76649999999999996</v>
          </cell>
          <cell r="K23">
            <v>7.6E-3</v>
          </cell>
          <cell r="M23">
            <v>7.6E-3</v>
          </cell>
          <cell r="O23">
            <v>1</v>
          </cell>
          <cell r="P23">
            <v>0.22589999999999999</v>
          </cell>
          <cell r="Q23">
            <v>0.76649999999999996</v>
          </cell>
          <cell r="R23">
            <v>0</v>
          </cell>
          <cell r="S23">
            <v>0</v>
          </cell>
          <cell r="T23">
            <v>7.6E-3</v>
          </cell>
          <cell r="U23">
            <v>0</v>
          </cell>
          <cell r="V23">
            <v>7.6E-3</v>
          </cell>
        </row>
        <row r="25">
          <cell r="A25" t="str">
            <v>DRIVER</v>
          </cell>
          <cell r="B25" t="str">
            <v>Driver Index Num.</v>
          </cell>
          <cell r="D25" t="str">
            <v>COMMENT</v>
          </cell>
          <cell r="F25" t="str">
            <v>EXTERNAL DRIVER VALUES</v>
          </cell>
          <cell r="O25" t="str">
            <v>EXTERNAL DRIVER %</v>
          </cell>
        </row>
        <row r="26">
          <cell r="A26" t="str">
            <v>Financial ($ millions)</v>
          </cell>
        </row>
        <row r="27">
          <cell r="A27" t="str">
            <v>Capital expenditures</v>
          </cell>
          <cell r="B27">
            <v>16</v>
          </cell>
          <cell r="C27" t="str">
            <v>Budgeted amounts for 2011</v>
          </cell>
          <cell r="D27" t="str">
            <v>2007 Budget</v>
          </cell>
          <cell r="E27">
            <v>1</v>
          </cell>
          <cell r="F27">
            <v>1603.5539831955507</v>
          </cell>
          <cell r="G27">
            <v>982.43538809922291</v>
          </cell>
          <cell r="H27">
            <v>575.13419114151122</v>
          </cell>
          <cell r="I27">
            <v>7.5014059548164971</v>
          </cell>
          <cell r="J27">
            <v>30.736000000000001</v>
          </cell>
          <cell r="K27">
            <v>7.7469979999999996</v>
          </cell>
          <cell r="M27">
            <v>45.984403954816493</v>
          </cell>
          <cell r="O27">
            <v>1</v>
          </cell>
          <cell r="P27">
            <v>0.61266125019466622</v>
          </cell>
          <cell r="Q27">
            <v>0.35866219483012851</v>
          </cell>
          <cell r="R27">
            <v>4.6779877905125155E-3</v>
          </cell>
          <cell r="S27">
            <v>1.9167424559508452E-2</v>
          </cell>
          <cell r="T27">
            <v>4.8311426251842413E-3</v>
          </cell>
          <cell r="U27">
            <v>0</v>
          </cell>
          <cell r="V27">
            <v>2.8676554975205208E-2</v>
          </cell>
        </row>
        <row r="28">
          <cell r="A28" t="str">
            <v>Gross utility plant</v>
          </cell>
          <cell r="B28">
            <v>17</v>
          </cell>
          <cell r="C28" t="str">
            <v>Projected balances as of 12/31/11</v>
          </cell>
          <cell r="D28" t="str">
            <v>2007 Budget</v>
          </cell>
          <cell r="E28">
            <v>-1</v>
          </cell>
          <cell r="F28">
            <v>24766.91600744364</v>
          </cell>
          <cell r="G28">
            <v>14686.340839492053</v>
          </cell>
          <cell r="H28">
            <v>9279.6646054704688</v>
          </cell>
          <cell r="I28">
            <v>155.40556248111574</v>
          </cell>
          <cell r="J28">
            <v>576.72200000000009</v>
          </cell>
          <cell r="K28">
            <v>68.783000000000001</v>
          </cell>
          <cell r="M28">
            <v>800.91056248111579</v>
          </cell>
          <cell r="O28">
            <v>0.99999999999999989</v>
          </cell>
          <cell r="P28">
            <v>0.59298222011485435</v>
          </cell>
          <cell r="Q28">
            <v>0.37467985932045339</v>
          </cell>
          <cell r="R28">
            <v>6.2747240082055011E-3</v>
          </cell>
          <cell r="S28">
            <v>2.3285983601134173E-2</v>
          </cell>
          <cell r="T28">
            <v>2.7772129553525126E-3</v>
          </cell>
          <cell r="U28">
            <v>0</v>
          </cell>
          <cell r="V28">
            <v>3.2337920564692188E-2</v>
          </cell>
        </row>
        <row r="29">
          <cell r="A29" t="str">
            <v>Gross utility plant xB</v>
          </cell>
          <cell r="B29">
            <v>18</v>
          </cell>
          <cell r="C29" t="str">
            <v>Gross utility plant excl. Brampton</v>
          </cell>
          <cell r="D29" t="str">
            <v>Derived</v>
          </cell>
          <cell r="E29">
            <v>1</v>
          </cell>
          <cell r="F29">
            <v>24190.194007443639</v>
          </cell>
          <cell r="G29">
            <v>14686.340839492053</v>
          </cell>
          <cell r="H29">
            <v>9279.6646054704688</v>
          </cell>
          <cell r="I29">
            <v>155.40556248111574</v>
          </cell>
          <cell r="K29">
            <v>68.783000000000001</v>
          </cell>
          <cell r="L29">
            <v>0</v>
          </cell>
          <cell r="M29">
            <v>224.18856248111575</v>
          </cell>
          <cell r="O29">
            <v>1</v>
          </cell>
          <cell r="P29">
            <v>0.6071195970967771</v>
          </cell>
          <cell r="Q29">
            <v>0.38361265736913869</v>
          </cell>
          <cell r="R29">
            <v>6.4243206331166839E-3</v>
          </cell>
          <cell r="S29">
            <v>0</v>
          </cell>
          <cell r="T29">
            <v>2.8434249009674983E-3</v>
          </cell>
          <cell r="U29">
            <v>0</v>
          </cell>
          <cell r="V29">
            <v>9.2677455340841822E-3</v>
          </cell>
        </row>
        <row r="30">
          <cell r="A30" t="str">
            <v>Gross utility plant xBxTxR</v>
          </cell>
          <cell r="B30">
            <v>19</v>
          </cell>
          <cell r="C30" t="str">
            <v>Gross utility plant excl. Brampton, Telecom, Remotes</v>
          </cell>
          <cell r="D30" t="str">
            <v>Derived</v>
          </cell>
          <cell r="E30">
            <v>1</v>
          </cell>
          <cell r="F30">
            <v>23966.005444962524</v>
          </cell>
          <cell r="G30">
            <v>14686.340839492053</v>
          </cell>
          <cell r="H30">
            <v>9279.6646054704688</v>
          </cell>
          <cell r="M30">
            <v>0</v>
          </cell>
          <cell r="O30">
            <v>1</v>
          </cell>
          <cell r="P30">
            <v>0.61279886100414005</v>
          </cell>
          <cell r="Q30">
            <v>0.38720113899585989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A31" t="str">
            <v>Market Ready</v>
          </cell>
          <cell r="B31">
            <v>20</v>
          </cell>
          <cell r="C31" t="str">
            <v>Hydro One Networks Market Ready Transition Costs</v>
          </cell>
          <cell r="D31" t="str">
            <v>Exh G-11v4, Table 1</v>
          </cell>
          <cell r="E31">
            <v>1</v>
          </cell>
          <cell r="F31">
            <v>6835</v>
          </cell>
          <cell r="G31">
            <v>1379</v>
          </cell>
          <cell r="H31">
            <v>5456</v>
          </cell>
          <cell r="M31">
            <v>0</v>
          </cell>
          <cell r="O31">
            <v>1</v>
          </cell>
          <cell r="P31">
            <v>0.20175566934893929</v>
          </cell>
          <cell r="Q31">
            <v>0.79824433065106071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A32" t="str">
            <v>Net utility plant</v>
          </cell>
          <cell r="B32">
            <v>21</v>
          </cell>
          <cell r="C32" t="str">
            <v>Projected balances as of 12/31/11</v>
          </cell>
          <cell r="D32" t="str">
            <v>2007 Budget</v>
          </cell>
          <cell r="E32">
            <v>-1</v>
          </cell>
          <cell r="F32">
            <v>15816.296990336992</v>
          </cell>
          <cell r="G32">
            <v>9565.9838385616222</v>
          </cell>
          <cell r="H32">
            <v>5841.0478257842551</v>
          </cell>
          <cell r="I32">
            <v>71.748325991115735</v>
          </cell>
          <cell r="J32">
            <v>295.57900000000012</v>
          </cell>
          <cell r="K32">
            <v>41.938000000000002</v>
          </cell>
          <cell r="M32">
            <v>409.26532599111584</v>
          </cell>
          <cell r="O32">
            <v>1.0000000000000002</v>
          </cell>
          <cell r="P32">
            <v>0.60481817231972723</v>
          </cell>
          <cell r="Q32">
            <v>0.36930564906266355</v>
          </cell>
          <cell r="R32">
            <v>4.5363542449253806E-3</v>
          </cell>
          <cell r="S32">
            <v>1.8688255549360568E-2</v>
          </cell>
          <cell r="T32">
            <v>2.6515688233233184E-3</v>
          </cell>
          <cell r="U32">
            <v>0</v>
          </cell>
          <cell r="V32">
            <v>2.5876178617609269E-2</v>
          </cell>
        </row>
        <row r="33">
          <cell r="A33" t="str">
            <v>Non-energy revenue</v>
          </cell>
          <cell r="B33">
            <v>22</v>
          </cell>
          <cell r="C33" t="str">
            <v>Budgeted amounts for 2011</v>
          </cell>
          <cell r="D33" t="str">
            <v>2007 Budget</v>
          </cell>
          <cell r="E33">
            <v>-1</v>
          </cell>
          <cell r="F33">
            <v>2968.2752844809388</v>
          </cell>
          <cell r="G33">
            <v>1441.0169079096418</v>
          </cell>
          <cell r="H33">
            <v>1355.7428179462549</v>
          </cell>
          <cell r="I33">
            <v>79.3</v>
          </cell>
          <cell r="J33">
            <v>64.727999999999952</v>
          </cell>
          <cell r="K33">
            <v>27.487558625041697</v>
          </cell>
          <cell r="M33">
            <v>171.51555862504165</v>
          </cell>
          <cell r="O33">
            <v>0.99999999999999989</v>
          </cell>
          <cell r="P33">
            <v>0.48547279810727928</v>
          </cell>
          <cell r="Q33">
            <v>0.45674430031287788</v>
          </cell>
          <cell r="R33">
            <v>2.6715850923465529E-2</v>
          </cell>
          <cell r="S33">
            <v>2.1806602756293512E-2</v>
          </cell>
          <cell r="T33">
            <v>9.2604479000836463E-3</v>
          </cell>
          <cell r="U33">
            <v>0</v>
          </cell>
          <cell r="V33">
            <v>5.7782901579842685E-2</v>
          </cell>
        </row>
        <row r="34">
          <cell r="A34" t="str">
            <v>Oper Maint Cap</v>
          </cell>
          <cell r="B34">
            <v>23</v>
          </cell>
          <cell r="C34" t="str">
            <v>Budgeted amounts for 2011</v>
          </cell>
          <cell r="D34" t="str">
            <v>Derived</v>
          </cell>
          <cell r="E34">
            <v>1</v>
          </cell>
          <cell r="F34">
            <v>2358.2439269468796</v>
          </cell>
          <cell r="G34">
            <v>1267.121673319572</v>
          </cell>
          <cell r="H34">
            <v>946.77443324726369</v>
          </cell>
          <cell r="I34">
            <v>65.751648354727919</v>
          </cell>
          <cell r="J34">
            <v>52.339159011007389</v>
          </cell>
          <cell r="K34">
            <v>26.257013014308953</v>
          </cell>
          <cell r="L34">
            <v>0</v>
          </cell>
          <cell r="M34">
            <v>144.34782038004425</v>
          </cell>
          <cell r="O34">
            <v>1.0000000000000002</v>
          </cell>
          <cell r="P34">
            <v>0.53731577927142671</v>
          </cell>
          <cell r="Q34">
            <v>0.40147434386612124</v>
          </cell>
          <cell r="R34">
            <v>2.7881614621543347E-2</v>
          </cell>
          <cell r="S34">
            <v>2.2194124370657757E-2</v>
          </cell>
          <cell r="T34">
            <v>1.1134137870251113E-2</v>
          </cell>
          <cell r="U34">
            <v>0</v>
          </cell>
          <cell r="V34">
            <v>6.1209876862452217E-2</v>
          </cell>
        </row>
        <row r="35">
          <cell r="A35" t="str">
            <v>Oper Maint Cap xB</v>
          </cell>
          <cell r="B35">
            <v>24</v>
          </cell>
          <cell r="C35" t="str">
            <v>Oper Maint Cap excl. Brampton</v>
          </cell>
          <cell r="D35" t="str">
            <v>Derived</v>
          </cell>
          <cell r="E35">
            <v>1</v>
          </cell>
          <cell r="F35">
            <v>2305.9047679358723</v>
          </cell>
          <cell r="G35">
            <v>1267.121673319572</v>
          </cell>
          <cell r="H35">
            <v>946.77443324726369</v>
          </cell>
          <cell r="I35">
            <v>65.751648354727919</v>
          </cell>
          <cell r="K35">
            <v>26.257013014308953</v>
          </cell>
          <cell r="L35">
            <v>0</v>
          </cell>
          <cell r="M35">
            <v>92.008661369036872</v>
          </cell>
          <cell r="O35">
            <v>1</v>
          </cell>
          <cell r="P35">
            <v>0.54951171051779135</v>
          </cell>
          <cell r="Q35">
            <v>0.41058696196494171</v>
          </cell>
          <cell r="R35">
            <v>2.8514468276842769E-2</v>
          </cell>
          <cell r="S35">
            <v>0</v>
          </cell>
          <cell r="T35">
            <v>1.1386859240424263E-2</v>
          </cell>
          <cell r="U35">
            <v>0</v>
          </cell>
          <cell r="V35">
            <v>3.9901327517267035E-2</v>
          </cell>
        </row>
        <row r="36">
          <cell r="A36" t="str">
            <v>Oper Maint Cap xBxT</v>
          </cell>
          <cell r="B36">
            <v>25</v>
          </cell>
          <cell r="C36" t="str">
            <v>Oper Maint Cap excl. Brampton, Telecom</v>
          </cell>
          <cell r="D36" t="str">
            <v>Derived</v>
          </cell>
          <cell r="E36">
            <v>1</v>
          </cell>
          <cell r="F36">
            <v>2240.1531195811444</v>
          </cell>
          <cell r="G36">
            <v>1267.121673319572</v>
          </cell>
          <cell r="H36">
            <v>946.77443324726369</v>
          </cell>
          <cell r="K36">
            <v>26.257013014308953</v>
          </cell>
          <cell r="L36">
            <v>0</v>
          </cell>
          <cell r="M36">
            <v>26.257013014308953</v>
          </cell>
          <cell r="O36">
            <v>1.0000000000000002</v>
          </cell>
          <cell r="P36">
            <v>0.56564065297308508</v>
          </cell>
          <cell r="Q36">
            <v>0.42263826743427613</v>
          </cell>
          <cell r="R36">
            <v>0</v>
          </cell>
          <cell r="S36">
            <v>0</v>
          </cell>
          <cell r="T36">
            <v>1.1721079592638914E-2</v>
          </cell>
          <cell r="U36">
            <v>0</v>
          </cell>
          <cell r="V36">
            <v>1.1721079592638914E-2</v>
          </cell>
        </row>
        <row r="37">
          <cell r="A37" t="str">
            <v>Oper Maint Cap xBxTxR</v>
          </cell>
          <cell r="B37">
            <v>26</v>
          </cell>
          <cell r="C37" t="str">
            <v>Oper Maint Cap excl. Brampton, Telecom, Remotes</v>
          </cell>
          <cell r="D37" t="str">
            <v>For SMS</v>
          </cell>
          <cell r="E37">
            <v>1</v>
          </cell>
          <cell r="F37">
            <v>2213.8961065668354</v>
          </cell>
          <cell r="G37">
            <v>1267.121673319572</v>
          </cell>
          <cell r="H37">
            <v>946.77443324726369</v>
          </cell>
          <cell r="L37">
            <v>0</v>
          </cell>
          <cell r="M37">
            <v>0</v>
          </cell>
          <cell r="O37">
            <v>1</v>
          </cell>
          <cell r="P37">
            <v>0.57234920354259122</v>
          </cell>
          <cell r="Q37">
            <v>0.42765079645740883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A38" t="str">
            <v>Oper Maint Exp</v>
          </cell>
          <cell r="B38">
            <v>27</v>
          </cell>
          <cell r="C38" t="str">
            <v>Budgeted amounts for 2011</v>
          </cell>
          <cell r="D38" t="str">
            <v>OM</v>
          </cell>
          <cell r="E38">
            <v>-1</v>
          </cell>
          <cell r="F38">
            <v>754.68994375132922</v>
          </cell>
          <cell r="G38">
            <v>284.68628522034908</v>
          </cell>
          <cell r="H38">
            <v>371.64024210575252</v>
          </cell>
          <cell r="I38">
            <v>58.250242399911421</v>
          </cell>
          <cell r="J38">
            <v>21.603159011007389</v>
          </cell>
          <cell r="K38">
            <v>18.510015014308951</v>
          </cell>
          <cell r="M38">
            <v>98.363416425227754</v>
          </cell>
          <cell r="O38">
            <v>1</v>
          </cell>
          <cell r="P38">
            <v>0.37722284174778054</v>
          </cell>
          <cell r="Q38">
            <v>0.4924409622558959</v>
          </cell>
          <cell r="R38">
            <v>7.7184336272413501E-2</v>
          </cell>
          <cell r="S38">
            <v>2.8625211174306626E-2</v>
          </cell>
          <cell r="T38">
            <v>2.4526648549603586E-2</v>
          </cell>
          <cell r="U38">
            <v>0</v>
          </cell>
          <cell r="V38">
            <v>0.13033619599632371</v>
          </cell>
        </row>
        <row r="39">
          <cell r="A39" t="str">
            <v>Total Assets</v>
          </cell>
          <cell r="B39">
            <v>28</v>
          </cell>
          <cell r="C39" t="str">
            <v>Projected balances as of 12/31/11</v>
          </cell>
          <cell r="D39" t="str">
            <v>2007 Budget</v>
          </cell>
          <cell r="E39">
            <v>-1</v>
          </cell>
          <cell r="F39">
            <v>19426.154683718269</v>
          </cell>
          <cell r="G39">
            <v>11497.522083621738</v>
          </cell>
          <cell r="H39">
            <v>7385.1567006638616</v>
          </cell>
          <cell r="I39">
            <v>79.997310907122426</v>
          </cell>
          <cell r="J39">
            <v>398.43449669180694</v>
          </cell>
          <cell r="K39">
            <v>65.044091833740055</v>
          </cell>
          <cell r="M39">
            <v>543.47589943266939</v>
          </cell>
          <cell r="O39">
            <v>0.99999999999999989</v>
          </cell>
          <cell r="P39">
            <v>0.59185784684697318</v>
          </cell>
          <cell r="Q39">
            <v>0.38016564888436805</v>
          </cell>
          <cell r="R39">
            <v>4.1180208955182949E-3</v>
          </cell>
          <cell r="S39">
            <v>2.0510209209120972E-2</v>
          </cell>
          <cell r="T39">
            <v>3.3482741640194886E-3</v>
          </cell>
          <cell r="U39">
            <v>0</v>
          </cell>
          <cell r="V39">
            <v>2.7976504268658754E-2</v>
          </cell>
        </row>
        <row r="40">
          <cell r="A40" t="str">
            <v>Total Assets xBxTxR</v>
          </cell>
          <cell r="B40">
            <v>29</v>
          </cell>
          <cell r="C40" t="str">
            <v>Total Assets excl. Brampton, Telecom, Remotes</v>
          </cell>
          <cell r="D40" t="str">
            <v>Derived</v>
          </cell>
          <cell r="E40">
            <v>1</v>
          </cell>
          <cell r="F40">
            <v>18882.678784285599</v>
          </cell>
          <cell r="G40">
            <v>11497.522083621738</v>
          </cell>
          <cell r="H40">
            <v>7385.1567006638616</v>
          </cell>
          <cell r="M40">
            <v>0</v>
          </cell>
          <cell r="O40">
            <v>1</v>
          </cell>
          <cell r="P40">
            <v>0.60889253134942478</v>
          </cell>
          <cell r="Q40">
            <v>0.39110746865057522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A41" t="str">
            <v>Total Capital</v>
          </cell>
          <cell r="B41">
            <v>30</v>
          </cell>
          <cell r="C41" t="str">
            <v>Projected balances as of 12/31/11</v>
          </cell>
          <cell r="D41" t="str">
            <v>2007 Budget</v>
          </cell>
          <cell r="E41">
            <v>1</v>
          </cell>
          <cell r="F41">
            <v>16027.242066000288</v>
          </cell>
          <cell r="G41">
            <v>9827.3666753347788</v>
          </cell>
          <cell r="H41">
            <v>5780.8465698480313</v>
          </cell>
          <cell r="I41">
            <v>62.566807187122421</v>
          </cell>
          <cell r="J41">
            <v>319.28867585597675</v>
          </cell>
          <cell r="K41">
            <v>37.173337774378737</v>
          </cell>
          <cell r="M41">
            <v>419.02882081747794</v>
          </cell>
          <cell r="O41">
            <v>1</v>
          </cell>
          <cell r="P41">
            <v>0.61316642219950368</v>
          </cell>
          <cell r="Q41">
            <v>0.36068879137424065</v>
          </cell>
          <cell r="R41">
            <v>3.9037787617777217E-3</v>
          </cell>
          <cell r="S41">
            <v>1.9921623105281863E-2</v>
          </cell>
          <cell r="T41">
            <v>2.3193845591960669E-3</v>
          </cell>
          <cell r="U41">
            <v>0</v>
          </cell>
          <cell r="V41">
            <v>2.6144786426255652E-2</v>
          </cell>
        </row>
        <row r="42">
          <cell r="A42" t="str">
            <v>Total Debt</v>
          </cell>
          <cell r="B42">
            <v>31</v>
          </cell>
          <cell r="C42" t="str">
            <v>Projected balances as of 12/31/11</v>
          </cell>
          <cell r="D42" t="str">
            <v>2007 Budget</v>
          </cell>
          <cell r="E42">
            <v>1</v>
          </cell>
          <cell r="F42">
            <v>9224.7350259625709</v>
          </cell>
          <cell r="G42">
            <v>5626.5026320820452</v>
          </cell>
          <cell r="H42">
            <v>3330.2727812433691</v>
          </cell>
          <cell r="I42">
            <v>37.489579954149605</v>
          </cell>
          <cell r="J42">
            <v>193.30021569557675</v>
          </cell>
          <cell r="K42">
            <v>37.169816987428355</v>
          </cell>
          <cell r="M42">
            <v>267.95961263715469</v>
          </cell>
          <cell r="O42">
            <v>0.99999999999999978</v>
          </cell>
          <cell r="P42">
            <v>0.60993650400217736</v>
          </cell>
          <cell r="Q42">
            <v>0.36101554915891648</v>
          </cell>
          <cell r="R42">
            <v>4.0640278391343484E-3</v>
          </cell>
          <cell r="S42">
            <v>2.0954554808516736E-2</v>
          </cell>
          <cell r="T42">
            <v>4.0293641912548927E-3</v>
          </cell>
          <cell r="U42">
            <v>0</v>
          </cell>
          <cell r="V42">
            <v>2.9047946838905978E-2</v>
          </cell>
        </row>
        <row r="43">
          <cell r="A43" t="str">
            <v>Total Revenue</v>
          </cell>
          <cell r="B43">
            <v>32</v>
          </cell>
          <cell r="C43" t="str">
            <v>Budgeted amounts for 2011</v>
          </cell>
          <cell r="D43" t="str">
            <v>2007 Budget</v>
          </cell>
          <cell r="E43">
            <v>1</v>
          </cell>
          <cell r="F43">
            <v>5988.6293169807304</v>
          </cell>
          <cell r="G43">
            <v>1441.0169079096418</v>
          </cell>
          <cell r="H43">
            <v>3934.1379434460459</v>
          </cell>
          <cell r="I43">
            <v>79.3</v>
          </cell>
          <cell r="J43">
            <v>481.31699999999995</v>
          </cell>
          <cell r="K43">
            <v>52.857465625041698</v>
          </cell>
          <cell r="M43">
            <v>613.4744656250416</v>
          </cell>
          <cell r="O43">
            <v>0.99999999999999989</v>
          </cell>
          <cell r="P43">
            <v>0.24062549736108146</v>
          </cell>
          <cell r="Q43">
            <v>0.65693462313501627</v>
          </cell>
          <cell r="R43">
            <v>1.3241761311748786E-2</v>
          </cell>
          <cell r="S43">
            <v>8.0371813736279829E-2</v>
          </cell>
          <cell r="T43">
            <v>8.8263044558735005E-3</v>
          </cell>
          <cell r="U43">
            <v>0</v>
          </cell>
          <cell r="V43">
            <v>0.10243987950390211</v>
          </cell>
        </row>
        <row r="44">
          <cell r="A44" t="str">
            <v>Total Revenue xB</v>
          </cell>
          <cell r="B44">
            <v>33</v>
          </cell>
          <cell r="C44" t="str">
            <v>Budgeted amounts for 2011</v>
          </cell>
          <cell r="D44" t="str">
            <v>Derived</v>
          </cell>
          <cell r="E44">
            <v>-1</v>
          </cell>
          <cell r="F44">
            <v>5507.3123169807304</v>
          </cell>
          <cell r="G44">
            <v>1441.0169079096418</v>
          </cell>
          <cell r="H44">
            <v>3934.1379434460459</v>
          </cell>
          <cell r="I44">
            <v>79.3</v>
          </cell>
          <cell r="K44">
            <v>52.857465625041698</v>
          </cell>
          <cell r="L44">
            <v>0</v>
          </cell>
          <cell r="M44">
            <v>132.15746562504171</v>
          </cell>
          <cell r="O44">
            <v>0.99999999999999978</v>
          </cell>
          <cell r="P44">
            <v>0.2616552003899516</v>
          </cell>
          <cell r="Q44">
            <v>0.71434807343609219</v>
          </cell>
          <cell r="R44">
            <v>1.4399038121643077E-2</v>
          </cell>
          <cell r="S44">
            <v>0</v>
          </cell>
          <cell r="T44">
            <v>9.5976880523129127E-3</v>
          </cell>
          <cell r="U44">
            <v>0</v>
          </cell>
          <cell r="V44">
            <v>2.3996726173955991E-2</v>
          </cell>
        </row>
        <row r="45">
          <cell r="A45" t="str">
            <v>Absolute $ value Reg Accts</v>
          </cell>
          <cell r="B45">
            <v>33</v>
          </cell>
          <cell r="C45" t="str">
            <v>Balances</v>
          </cell>
          <cell r="D45" t="str">
            <v>Separate computation</v>
          </cell>
          <cell r="E45">
            <v>1</v>
          </cell>
          <cell r="F45">
            <v>1</v>
          </cell>
          <cell r="G45">
            <v>0.68028874514450421</v>
          </cell>
          <cell r="H45">
            <v>0.3197112548554959</v>
          </cell>
          <cell r="M45">
            <v>0</v>
          </cell>
          <cell r="O45">
            <v>1</v>
          </cell>
          <cell r="P45">
            <v>0.68028874514450421</v>
          </cell>
          <cell r="Q45">
            <v>0.3197112548554959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A46" t="str">
            <v>Derived Financial</v>
          </cell>
        </row>
        <row r="47">
          <cell r="A47" t="str">
            <v>Assets</v>
          </cell>
          <cell r="B47">
            <v>34</v>
          </cell>
          <cell r="C47" t="str">
            <v>Average Net utility Plant, Total Assets</v>
          </cell>
          <cell r="D47" t="str">
            <v>Avg Assets, Net Plant</v>
          </cell>
          <cell r="E47">
            <v>1</v>
          </cell>
          <cell r="F47">
            <v>1</v>
          </cell>
          <cell r="G47">
            <v>0.59833800958335015</v>
          </cell>
          <cell r="H47">
            <v>0.3747356489735158</v>
          </cell>
          <cell r="I47">
            <v>4.3271875702218382E-3</v>
          </cell>
          <cell r="J47">
            <v>1.9599232379240772E-2</v>
          </cell>
          <cell r="K47">
            <v>2.9999214936714032E-3</v>
          </cell>
          <cell r="L47">
            <v>0</v>
          </cell>
          <cell r="M47">
            <v>2.6926341443134015E-2</v>
          </cell>
          <cell r="O47">
            <v>1</v>
          </cell>
          <cell r="P47">
            <v>0.59833800958335015</v>
          </cell>
          <cell r="Q47">
            <v>0.3747356489735158</v>
          </cell>
          <cell r="R47">
            <v>4.3271875702218382E-3</v>
          </cell>
          <cell r="S47">
            <v>1.9599232379240772E-2</v>
          </cell>
          <cell r="T47">
            <v>2.9999214936714032E-3</v>
          </cell>
          <cell r="U47">
            <v>0</v>
          </cell>
          <cell r="V47">
            <v>2.6926341443134015E-2</v>
          </cell>
        </row>
        <row r="48">
          <cell r="A48" t="str">
            <v>Non-energy Rev_Assets Blend</v>
          </cell>
          <cell r="B48">
            <v>35</v>
          </cell>
          <cell r="C48" t="str">
            <v>50% Non-energy Revenue, 50% Assets</v>
          </cell>
          <cell r="D48" t="str">
            <v>50/50 Weights</v>
          </cell>
          <cell r="E48">
            <v>1</v>
          </cell>
          <cell r="F48">
            <v>0.99999999999999978</v>
          </cell>
          <cell r="G48">
            <v>0.54190540384531471</v>
          </cell>
          <cell r="H48">
            <v>0.41573997464319684</v>
          </cell>
          <cell r="I48">
            <v>1.5521519246843684E-2</v>
          </cell>
          <cell r="J48">
            <v>2.070291756776714E-2</v>
          </cell>
          <cell r="K48">
            <v>6.1301846968775248E-3</v>
          </cell>
          <cell r="L48">
            <v>0</v>
          </cell>
          <cell r="M48">
            <v>4.2354621511488347E-2</v>
          </cell>
          <cell r="O48">
            <v>1</v>
          </cell>
          <cell r="P48">
            <v>0.54190540384531483</v>
          </cell>
          <cell r="Q48">
            <v>0.41573997464319695</v>
          </cell>
          <cell r="R48">
            <v>1.5521519246843687E-2</v>
          </cell>
          <cell r="S48">
            <v>2.0702917567767144E-2</v>
          </cell>
          <cell r="T48">
            <v>6.1301846968775265E-3</v>
          </cell>
          <cell r="U48">
            <v>0</v>
          </cell>
          <cell r="V48">
            <v>4.2354621511488354E-2</v>
          </cell>
        </row>
        <row r="49">
          <cell r="A49" t="str">
            <v>Non-energy Rev_Assets Blend xB</v>
          </cell>
          <cell r="B49">
            <v>36</v>
          </cell>
          <cell r="C49" t="str">
            <v>Non-energy Rev_Assets Blend excl. Brampton</v>
          </cell>
          <cell r="D49" t="str">
            <v>50/50 Weights</v>
          </cell>
          <cell r="E49">
            <v>1</v>
          </cell>
          <cell r="F49">
            <v>0.97929708243223268</v>
          </cell>
          <cell r="G49">
            <v>0.54190540384531471</v>
          </cell>
          <cell r="H49">
            <v>0.41573997464319684</v>
          </cell>
          <cell r="I49">
            <v>1.5521519246843684E-2</v>
          </cell>
          <cell r="K49">
            <v>6.1301846968775248E-3</v>
          </cell>
          <cell r="L49">
            <v>0</v>
          </cell>
          <cell r="M49">
            <v>2.1651703943721207E-2</v>
          </cell>
          <cell r="O49">
            <v>1</v>
          </cell>
          <cell r="P49">
            <v>0.55336160350790642</v>
          </cell>
          <cell r="Q49">
            <v>0.4245289627644388</v>
          </cell>
          <cell r="R49">
            <v>1.584965331285746E-2</v>
          </cell>
          <cell r="S49">
            <v>0</v>
          </cell>
          <cell r="T49">
            <v>6.2597804147973999E-3</v>
          </cell>
          <cell r="U49">
            <v>0</v>
          </cell>
          <cell r="V49">
            <v>2.2109433727654861E-2</v>
          </cell>
        </row>
        <row r="50">
          <cell r="A50" t="str">
            <v>Non-energy Rev_Assets Blend xBxTxR</v>
          </cell>
          <cell r="B50">
            <v>37</v>
          </cell>
          <cell r="C50" t="str">
            <v>Non-energy Rev_Assets Blend excl. Brampton, Telecom, Remotes</v>
          </cell>
          <cell r="D50" t="str">
            <v>50/50 Weights</v>
          </cell>
          <cell r="E50">
            <v>-1</v>
          </cell>
          <cell r="F50">
            <v>0.97307365855686601</v>
          </cell>
          <cell r="G50">
            <v>0.59833800958335015</v>
          </cell>
          <cell r="H50">
            <v>0.3747356489735158</v>
          </cell>
          <cell r="M50">
            <v>0</v>
          </cell>
          <cell r="O50">
            <v>1</v>
          </cell>
          <cell r="P50">
            <v>0.61489487904823759</v>
          </cell>
          <cell r="Q50">
            <v>0.38510512095176236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A51" t="str">
            <v>OperMaint Exp_Assets Blend</v>
          </cell>
          <cell r="B51">
            <v>38</v>
          </cell>
          <cell r="C51" t="str">
            <v>50% Oper Maint Exp, 50% Assets</v>
          </cell>
          <cell r="D51" t="str">
            <v>50/50 Weights</v>
          </cell>
          <cell r="E51">
            <v>1</v>
          </cell>
          <cell r="F51">
            <v>1.0000000000000002</v>
          </cell>
          <cell r="G51">
            <v>0.5645868130592</v>
          </cell>
          <cell r="H51">
            <v>0.39081999637524467</v>
          </cell>
          <cell r="I51">
            <v>1.5999817758530821E-2</v>
          </cell>
          <cell r="J51">
            <v>2.1352166789889365E-2</v>
          </cell>
          <cell r="K51">
            <v>7.241206017135301E-3</v>
          </cell>
          <cell r="L51">
            <v>0</v>
          </cell>
          <cell r="M51">
            <v>4.4593190565555489E-2</v>
          </cell>
          <cell r="O51">
            <v>0.99999999999999989</v>
          </cell>
          <cell r="P51">
            <v>0.56458681305919989</v>
          </cell>
          <cell r="Q51">
            <v>0.39081999637524456</v>
          </cell>
          <cell r="R51">
            <v>1.5999817758530818E-2</v>
          </cell>
          <cell r="S51">
            <v>2.1352166789889361E-2</v>
          </cell>
          <cell r="T51">
            <v>7.2412060171352993E-3</v>
          </cell>
          <cell r="U51">
            <v>0</v>
          </cell>
          <cell r="V51">
            <v>4.4593190565555475E-2</v>
          </cell>
        </row>
        <row r="52">
          <cell r="A52" t="str">
            <v>Non-energy Rev_Workstations Blend</v>
          </cell>
          <cell r="B52">
            <v>39</v>
          </cell>
          <cell r="C52" t="str">
            <v>50% Non-energy Revenue, 50% Workstations</v>
          </cell>
          <cell r="D52" t="str">
            <v>50/50 Weights</v>
          </cell>
          <cell r="E52">
            <v>1</v>
          </cell>
          <cell r="F52">
            <v>1</v>
          </cell>
          <cell r="G52">
            <v>0.5106644197266087</v>
          </cell>
          <cell r="H52">
            <v>0.44954913094588578</v>
          </cell>
          <cell r="I52">
            <v>2.081624660826684E-2</v>
          </cell>
          <cell r="J52">
            <v>1.0903301378146756E-2</v>
          </cell>
          <cell r="K52">
            <v>8.0669013410918367E-3</v>
          </cell>
          <cell r="L52">
            <v>0</v>
          </cell>
          <cell r="M52">
            <v>3.9786449327505434E-2</v>
          </cell>
          <cell r="O52">
            <v>1</v>
          </cell>
          <cell r="P52">
            <v>0.5106644197266087</v>
          </cell>
          <cell r="Q52">
            <v>0.44954913094588578</v>
          </cell>
          <cell r="R52">
            <v>2.081624660826684E-2</v>
          </cell>
          <cell r="S52">
            <v>1.0903301378146756E-2</v>
          </cell>
          <cell r="T52">
            <v>8.0669013410918367E-3</v>
          </cell>
          <cell r="U52">
            <v>0</v>
          </cell>
          <cell r="V52">
            <v>3.9786449327505434E-2</v>
          </cell>
        </row>
        <row r="53">
          <cell r="A53" t="str">
            <v>Non-energy Rev_Workstations Blend xB</v>
          </cell>
          <cell r="B53">
            <v>40</v>
          </cell>
          <cell r="C53" t="str">
            <v>Non-energy Rev_Workstations Blend excl. Brampton</v>
          </cell>
          <cell r="D53" t="str">
            <v>50/50 Weights</v>
          </cell>
          <cell r="E53">
            <v>1</v>
          </cell>
          <cell r="F53">
            <v>0.98909669862185323</v>
          </cell>
          <cell r="G53">
            <v>0.5106644197266087</v>
          </cell>
          <cell r="H53">
            <v>0.44954913094588578</v>
          </cell>
          <cell r="I53">
            <v>2.081624660826684E-2</v>
          </cell>
          <cell r="K53">
            <v>8.0669013410918367E-3</v>
          </cell>
          <cell r="L53">
            <v>0</v>
          </cell>
          <cell r="M53">
            <v>2.8883147949358676E-2</v>
          </cell>
          <cell r="O53">
            <v>0.99999999999999989</v>
          </cell>
          <cell r="P53">
            <v>0.51629372581885802</v>
          </cell>
          <cell r="Q53">
            <v>0.45450473302788291</v>
          </cell>
          <cell r="R53">
            <v>2.1045714374813829E-2</v>
          </cell>
          <cell r="S53">
            <v>0</v>
          </cell>
          <cell r="T53">
            <v>8.1558267784451847E-3</v>
          </cell>
          <cell r="U53">
            <v>0</v>
          </cell>
          <cell r="V53">
            <v>2.9201541153259014E-2</v>
          </cell>
        </row>
        <row r="54">
          <cell r="A54" t="str">
            <v>Total Revenue_OM Blend</v>
          </cell>
          <cell r="B54">
            <v>41</v>
          </cell>
          <cell r="C54" t="str">
            <v>50% Total Revenue, 50% Oper Maint Exp</v>
          </cell>
          <cell r="D54" t="str">
            <v>50/50 Weights</v>
          </cell>
          <cell r="E54">
            <v>1</v>
          </cell>
          <cell r="F54">
            <v>1</v>
          </cell>
          <cell r="G54">
            <v>0.30892416955443103</v>
          </cell>
          <cell r="H54">
            <v>0.57468779269545611</v>
          </cell>
          <cell r="I54">
            <v>4.5213048792081142E-2</v>
          </cell>
          <cell r="J54">
            <v>5.4498512455293226E-2</v>
          </cell>
          <cell r="K54">
            <v>1.6676476502738544E-2</v>
          </cell>
          <cell r="L54">
            <v>0</v>
          </cell>
          <cell r="M54">
            <v>0.11638803775011292</v>
          </cell>
          <cell r="O54">
            <v>1</v>
          </cell>
          <cell r="P54">
            <v>0.30892416955443103</v>
          </cell>
          <cell r="Q54">
            <v>0.57468779269545611</v>
          </cell>
          <cell r="R54">
            <v>4.5213048792081142E-2</v>
          </cell>
          <cell r="S54">
            <v>5.4498512455293226E-2</v>
          </cell>
          <cell r="T54">
            <v>1.6676476502738544E-2</v>
          </cell>
          <cell r="U54">
            <v>0</v>
          </cell>
          <cell r="V54">
            <v>0.11638803775011292</v>
          </cell>
        </row>
        <row r="55">
          <cell r="A55" t="str">
            <v>Total Revenue_Assets Blend</v>
          </cell>
          <cell r="B55">
            <v>42</v>
          </cell>
          <cell r="C55" t="str">
            <v>50% Total Revenue, 50% Assets</v>
          </cell>
          <cell r="D55" t="str">
            <v>50/50 Weights</v>
          </cell>
          <cell r="E55">
            <v>1</v>
          </cell>
          <cell r="F55">
            <v>0.99999999999999989</v>
          </cell>
          <cell r="G55">
            <v>0.41948175347221583</v>
          </cell>
          <cell r="H55">
            <v>0.51583513605426601</v>
          </cell>
          <cell r="I55">
            <v>8.7844744409853112E-3</v>
          </cell>
          <cell r="J55">
            <v>4.99855230577603E-2</v>
          </cell>
          <cell r="K55">
            <v>5.9131129747724519E-3</v>
          </cell>
          <cell r="L55">
            <v>0</v>
          </cell>
          <cell r="M55">
            <v>6.468311047351806E-2</v>
          </cell>
          <cell r="O55">
            <v>1</v>
          </cell>
          <cell r="P55">
            <v>0.41948175347221589</v>
          </cell>
          <cell r="Q55">
            <v>0.51583513605426612</v>
          </cell>
          <cell r="R55">
            <v>8.784474440985313E-3</v>
          </cell>
          <cell r="S55">
            <v>4.9985523057760307E-2</v>
          </cell>
          <cell r="T55">
            <v>5.9131129747724527E-3</v>
          </cell>
          <cell r="U55">
            <v>0</v>
          </cell>
          <cell r="V55">
            <v>6.4683110473518074E-2</v>
          </cell>
        </row>
        <row r="56">
          <cell r="A56" t="str">
            <v>Total Revenue_Assets Blend xBxTxR</v>
          </cell>
          <cell r="B56">
            <v>43</v>
          </cell>
          <cell r="C56" t="str">
            <v>Total Revenue_Assets Blend excl.  Brampton, Telecom, Remotes</v>
          </cell>
          <cell r="D56" t="str">
            <v>50/50 Weights</v>
          </cell>
          <cell r="E56">
            <v>-1</v>
          </cell>
          <cell r="F56">
            <v>0.93531688952648184</v>
          </cell>
          <cell r="G56">
            <v>0.41948175347221583</v>
          </cell>
          <cell r="H56">
            <v>0.51583513605426601</v>
          </cell>
          <cell r="L56">
            <v>0</v>
          </cell>
          <cell r="M56">
            <v>0</v>
          </cell>
          <cell r="O56">
            <v>1</v>
          </cell>
          <cell r="P56">
            <v>0.44849158415666451</v>
          </cell>
          <cell r="Q56">
            <v>0.55150841584333543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 t="str">
            <v>Workstations_Inergi Apps Blend xB</v>
          </cell>
          <cell r="B57">
            <v>44</v>
          </cell>
          <cell r="D57" t="str">
            <v>50/50 Weights</v>
          </cell>
          <cell r="E57">
            <v>-1</v>
          </cell>
          <cell r="F57">
            <v>0.9999872971108148</v>
          </cell>
          <cell r="G57">
            <v>0.43376990245416402</v>
          </cell>
          <cell r="H57">
            <v>0.54942266597503853</v>
          </cell>
          <cell r="I57">
            <v>1.2159992823120185E-2</v>
          </cell>
          <cell r="K57">
            <v>4.6347358584920475E-3</v>
          </cell>
          <cell r="L57">
            <v>0</v>
          </cell>
          <cell r="M57">
            <v>1.6794728681612234E-2</v>
          </cell>
          <cell r="O57">
            <v>0.99999999999999989</v>
          </cell>
          <cell r="P57">
            <v>0.43377541265516223</v>
          </cell>
          <cell r="Q57">
            <v>0.54942964531893812</v>
          </cell>
          <cell r="R57">
            <v>1.2160147292123712E-2</v>
          </cell>
          <cell r="S57">
            <v>0</v>
          </cell>
          <cell r="T57">
            <v>4.6347947337759465E-3</v>
          </cell>
          <cell r="U57">
            <v>0</v>
          </cell>
          <cell r="V57">
            <v>1.6794942025899658E-2</v>
          </cell>
        </row>
        <row r="59">
          <cell r="A59" t="str">
            <v>DRIVER</v>
          </cell>
          <cell r="B59" t="str">
            <v>Driver Index Num.</v>
          </cell>
          <cell r="D59" t="str">
            <v>COMMENT</v>
          </cell>
          <cell r="F59" t="str">
            <v>INTERNAL DRIVER VALUES</v>
          </cell>
          <cell r="O59" t="str">
            <v>INTERNAL DRIVER %</v>
          </cell>
        </row>
        <row r="60">
          <cell r="A60" t="str">
            <v>Asset Strategy (Internal)</v>
          </cell>
          <cell r="B60">
            <v>45</v>
          </cell>
          <cell r="C60" t="str">
            <v>Self-explanatory</v>
          </cell>
          <cell r="E60">
            <v>7</v>
          </cell>
          <cell r="F60">
            <v>5576846.4113666089</v>
          </cell>
          <cell r="G60">
            <v>4851943.1601266339</v>
          </cell>
          <cell r="H60">
            <v>724903.25123997533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1</v>
          </cell>
          <cell r="P60">
            <v>0.87001556116688228</v>
          </cell>
          <cell r="Q60">
            <v>0.12998443883311778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 t="str">
            <v>BPRF Labor (Internal)</v>
          </cell>
          <cell r="B61">
            <v>46</v>
          </cell>
          <cell r="C61" t="str">
            <v>Self-explanatory</v>
          </cell>
          <cell r="E61">
            <v>7</v>
          </cell>
          <cell r="F61">
            <v>1927038.8929175618</v>
          </cell>
          <cell r="G61">
            <v>1076562.205189707</v>
          </cell>
          <cell r="H61">
            <v>756568.62007133185</v>
          </cell>
          <cell r="I61">
            <v>41642.815846712772</v>
          </cell>
          <cell r="J61">
            <v>26132.625904905079</v>
          </cell>
          <cell r="K61">
            <v>26132.625904905079</v>
          </cell>
          <cell r="L61">
            <v>0</v>
          </cell>
          <cell r="M61">
            <v>93908.067656522937</v>
          </cell>
          <cell r="O61">
            <v>1</v>
          </cell>
          <cell r="P61">
            <v>0.55866137894071144</v>
          </cell>
          <cell r="Q61">
            <v>0.39260682431057586</v>
          </cell>
          <cell r="R61">
            <v>2.160974332161247E-2</v>
          </cell>
          <cell r="S61">
            <v>1.3561026713550106E-2</v>
          </cell>
          <cell r="T61">
            <v>1.3561026713550106E-2</v>
          </cell>
          <cell r="U61">
            <v>0</v>
          </cell>
          <cell r="V61">
            <v>4.8731796748712683E-2</v>
          </cell>
        </row>
        <row r="62">
          <cell r="A62" t="str">
            <v>CFO Dept. Labor (Internal)</v>
          </cell>
          <cell r="B62">
            <v>47</v>
          </cell>
          <cell r="C62" t="str">
            <v>Self-explanatory</v>
          </cell>
          <cell r="E62">
            <v>7</v>
          </cell>
          <cell r="F62">
            <v>590487.82280389988</v>
          </cell>
          <cell r="G62">
            <v>307742.20347042603</v>
          </cell>
          <cell r="H62">
            <v>230781.24628385124</v>
          </cell>
          <cell r="I62">
            <v>14231.520185211724</v>
          </cell>
          <cell r="J62">
            <v>20584.739794262263</v>
          </cell>
          <cell r="K62">
            <v>7148.9684464252387</v>
          </cell>
          <cell r="L62">
            <v>9999.1446237235014</v>
          </cell>
          <cell r="M62">
            <v>51964.373049622729</v>
          </cell>
          <cell r="O62">
            <v>1.0000000000000004</v>
          </cell>
          <cell r="P62">
            <v>0.52116604540484612</v>
          </cell>
          <cell r="Q62">
            <v>0.3908315080707318</v>
          </cell>
          <cell r="R62">
            <v>2.4101293262296437E-2</v>
          </cell>
          <cell r="S62">
            <v>3.486056612737029E-2</v>
          </cell>
          <cell r="T62">
            <v>1.2106885477296964E-2</v>
          </cell>
          <cell r="U62">
            <v>1.6933701657458569E-2</v>
          </cell>
          <cell r="V62">
            <v>8.8002446524422254E-2</v>
          </cell>
        </row>
        <row r="63">
          <cell r="A63" t="str">
            <v>CFO Group Labor (Internal)</v>
          </cell>
          <cell r="B63">
            <v>48</v>
          </cell>
          <cell r="C63" t="str">
            <v>Self-explanatory</v>
          </cell>
          <cell r="E63">
            <v>6</v>
          </cell>
          <cell r="F63">
            <v>27489601.595939491</v>
          </cell>
          <cell r="G63">
            <v>16057879.213788614</v>
          </cell>
          <cell r="H63">
            <v>10570627.762994751</v>
          </cell>
          <cell r="I63">
            <v>281858.77757297398</v>
          </cell>
          <cell r="J63">
            <v>144037.66492255792</v>
          </cell>
          <cell r="K63">
            <v>240152.63370859332</v>
          </cell>
          <cell r="L63">
            <v>195045.54295200098</v>
          </cell>
          <cell r="M63">
            <v>861094.61915612617</v>
          </cell>
          <cell r="O63">
            <v>1</v>
          </cell>
          <cell r="P63">
            <v>0.5841437591500247</v>
          </cell>
          <cell r="Q63">
            <v>0.38453186475267603</v>
          </cell>
          <cell r="R63">
            <v>1.0253287105281568E-2</v>
          </cell>
          <cell r="S63">
            <v>5.2397145305966833E-3</v>
          </cell>
          <cell r="T63">
            <v>8.7361263811137381E-3</v>
          </cell>
          <cell r="U63">
            <v>7.0952480803072567E-3</v>
          </cell>
          <cell r="V63">
            <v>3.1324376097299246E-2</v>
          </cell>
        </row>
        <row r="64">
          <cell r="A64" t="str">
            <v>CFO Group Labor (Internal) xB</v>
          </cell>
          <cell r="B64">
            <v>49</v>
          </cell>
          <cell r="C64" t="str">
            <v>Self-explanatory</v>
          </cell>
          <cell r="F64">
            <v>27345563.931016933</v>
          </cell>
          <cell r="G64">
            <v>16057879.213788614</v>
          </cell>
          <cell r="H64">
            <v>10570627.762994751</v>
          </cell>
          <cell r="I64">
            <v>281858.77757297398</v>
          </cell>
          <cell r="K64">
            <v>240152.63370859332</v>
          </cell>
          <cell r="L64">
            <v>195045.54295200098</v>
          </cell>
          <cell r="M64">
            <v>717056.95423356828</v>
          </cell>
          <cell r="O64">
            <v>1</v>
          </cell>
          <cell r="P64">
            <v>0.58722062760515359</v>
          </cell>
          <cell r="Q64">
            <v>0.38655731473158356</v>
          </cell>
          <cell r="R64">
            <v>1.0307294385444117E-2</v>
          </cell>
          <cell r="S64">
            <v>0</v>
          </cell>
          <cell r="T64">
            <v>8.7821422997314096E-3</v>
          </cell>
          <cell r="U64">
            <v>7.1326209780873803E-3</v>
          </cell>
          <cell r="V64">
            <v>2.622205766326291E-2</v>
          </cell>
        </row>
        <row r="65">
          <cell r="A65" t="str">
            <v>CFO Group Labor (Internal) xBxT</v>
          </cell>
          <cell r="B65">
            <v>50</v>
          </cell>
          <cell r="C65" t="str">
            <v>Self-explanatory</v>
          </cell>
          <cell r="F65">
            <v>26823552.519735366</v>
          </cell>
          <cell r="G65">
            <v>16057879.213788614</v>
          </cell>
          <cell r="H65">
            <v>10570627.762994751</v>
          </cell>
          <cell r="L65">
            <v>195045.54295200098</v>
          </cell>
          <cell r="M65">
            <v>195045.54295200098</v>
          </cell>
          <cell r="O65">
            <v>1</v>
          </cell>
          <cell r="P65">
            <v>0.59864849005269027</v>
          </cell>
          <cell r="Q65">
            <v>0.39408008149619395</v>
          </cell>
          <cell r="R65">
            <v>0</v>
          </cell>
          <cell r="S65">
            <v>0</v>
          </cell>
          <cell r="T65">
            <v>0</v>
          </cell>
          <cell r="U65">
            <v>7.2714284511157376E-3</v>
          </cell>
          <cell r="V65">
            <v>7.2714284511157376E-3</v>
          </cell>
        </row>
        <row r="66">
          <cell r="A66" t="str">
            <v>CFO_Treas Dept. Labor (Internal)</v>
          </cell>
          <cell r="B66">
            <v>51</v>
          </cell>
          <cell r="C66" t="str">
            <v>Self-explanatory</v>
          </cell>
          <cell r="E66">
            <v>3</v>
          </cell>
          <cell r="F66">
            <v>2372852.5573365376</v>
          </cell>
          <cell r="G66">
            <v>1427192.0013588974</v>
          </cell>
          <cell r="H66">
            <v>897162.22489734297</v>
          </cell>
          <cell r="I66">
            <v>17336.449742254637</v>
          </cell>
          <cell r="J66">
            <v>19875.338071267281</v>
          </cell>
          <cell r="K66">
            <v>11286.543266775385</v>
          </cell>
          <cell r="L66">
            <v>0</v>
          </cell>
          <cell r="M66">
            <v>48498.331080297306</v>
          </cell>
          <cell r="O66">
            <v>1</v>
          </cell>
          <cell r="P66">
            <v>0.60146678601930559</v>
          </cell>
          <cell r="Q66">
            <v>0.37809438353994618</v>
          </cell>
          <cell r="R66">
            <v>7.3061639201528515E-3</v>
          </cell>
          <cell r="S66">
            <v>8.3761369874480549E-3</v>
          </cell>
          <cell r="T66">
            <v>4.7565295331473195E-3</v>
          </cell>
          <cell r="U66">
            <v>0</v>
          </cell>
          <cell r="V66">
            <v>2.0438830440748228E-2</v>
          </cell>
        </row>
        <row r="67">
          <cell r="A67" t="str">
            <v>Contr. Dept. Labor (Internal)</v>
          </cell>
          <cell r="B67">
            <v>52</v>
          </cell>
          <cell r="C67" t="str">
            <v>Self-explanatory</v>
          </cell>
          <cell r="E67">
            <v>5</v>
          </cell>
          <cell r="F67">
            <v>13053144.691608587</v>
          </cell>
          <cell r="G67">
            <v>7821991.9441549471</v>
          </cell>
          <cell r="H67">
            <v>5046826.1989656594</v>
          </cell>
          <cell r="I67">
            <v>71070.306736475963</v>
          </cell>
          <cell r="J67">
            <v>44899.897370168102</v>
          </cell>
          <cell r="K67">
            <v>68356.34438133685</v>
          </cell>
          <cell r="L67">
            <v>0</v>
          </cell>
          <cell r="M67">
            <v>184326.54848798091</v>
          </cell>
          <cell r="O67">
            <v>1</v>
          </cell>
          <cell r="P67">
            <v>0.59924195501973054</v>
          </cell>
          <cell r="Q67">
            <v>0.38663680807967205</v>
          </cell>
          <cell r="R67">
            <v>5.444688495804738E-3</v>
          </cell>
          <cell r="S67">
            <v>3.4397762708500952E-3</v>
          </cell>
          <cell r="T67">
            <v>5.2367721339426172E-3</v>
          </cell>
          <cell r="U67">
            <v>0</v>
          </cell>
          <cell r="V67">
            <v>1.412123690059745E-2</v>
          </cell>
        </row>
        <row r="68">
          <cell r="A68" t="str">
            <v>Customer Care (Internal)</v>
          </cell>
          <cell r="B68">
            <v>53</v>
          </cell>
          <cell r="C68" t="str">
            <v>Self-explanatory</v>
          </cell>
          <cell r="F68">
            <v>5288296.786351868</v>
          </cell>
          <cell r="G68">
            <v>350290.07667039824</v>
          </cell>
          <cell r="H68">
            <v>4938006.7096814699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1</v>
          </cell>
          <cell r="P68">
            <v>6.6238732586724941E-2</v>
          </cell>
          <cell r="Q68">
            <v>0.93376126741327514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A69" t="str">
            <v>PSIT (Internal)</v>
          </cell>
          <cell r="B69">
            <v>54</v>
          </cell>
          <cell r="C69" t="str">
            <v>Self-explanatory</v>
          </cell>
          <cell r="E69">
            <v>3</v>
          </cell>
          <cell r="F69">
            <v>13946170.724586383</v>
          </cell>
          <cell r="G69">
            <v>9101711.4202563763</v>
          </cell>
          <cell r="H69">
            <v>4844459.3043300072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1</v>
          </cell>
          <cell r="P69">
            <v>0.65263157894736845</v>
          </cell>
          <cell r="Q69">
            <v>0.3473684210526316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 t="str">
            <v>GC_Corp Dept. Labor (Internal)</v>
          </cell>
          <cell r="B70">
            <v>55</v>
          </cell>
          <cell r="C70" t="str">
            <v>Self-explanatory</v>
          </cell>
          <cell r="E70">
            <v>2</v>
          </cell>
          <cell r="F70">
            <v>422833.07426694006</v>
          </cell>
          <cell r="G70">
            <v>223717.17482351576</v>
          </cell>
          <cell r="H70">
            <v>171631.74961607318</v>
          </cell>
          <cell r="I70">
            <v>4228.3307426694</v>
          </cell>
          <cell r="J70">
            <v>8456.6614853388</v>
          </cell>
          <cell r="K70">
            <v>10570.826856673501</v>
          </cell>
          <cell r="L70">
            <v>4228.3307426694</v>
          </cell>
          <cell r="M70">
            <v>27484.149827351102</v>
          </cell>
          <cell r="O70">
            <v>0.99999999999999989</v>
          </cell>
          <cell r="P70">
            <v>0.52909100171828127</v>
          </cell>
          <cell r="Q70">
            <v>0.40590899828171861</v>
          </cell>
          <cell r="R70">
            <v>9.9999999999999985E-3</v>
          </cell>
          <cell r="S70">
            <v>1.9999999999999997E-2</v>
          </cell>
          <cell r="T70">
            <v>2.4999999999999998E-2</v>
          </cell>
          <cell r="U70">
            <v>9.9999999999999985E-3</v>
          </cell>
          <cell r="V70">
            <v>6.4999999999999988E-2</v>
          </cell>
        </row>
        <row r="71">
          <cell r="A71" t="str">
            <v>GC_Law Dept. Labor (Internal)</v>
          </cell>
          <cell r="B71">
            <v>56</v>
          </cell>
          <cell r="C71" t="str">
            <v>Self-explanatory</v>
          </cell>
          <cell r="E71">
            <v>2</v>
          </cell>
          <cell r="F71">
            <v>5852606.0951612005</v>
          </cell>
          <cell r="G71">
            <v>3096561.2215513582</v>
          </cell>
          <cell r="H71">
            <v>2375625.4774243641</v>
          </cell>
          <cell r="I71">
            <v>58526.060951611995</v>
          </cell>
          <cell r="J71">
            <v>117052.12190322399</v>
          </cell>
          <cell r="K71">
            <v>146315.15237902998</v>
          </cell>
          <cell r="L71">
            <v>58526.060951611995</v>
          </cell>
          <cell r="M71">
            <v>380419.39618547802</v>
          </cell>
          <cell r="O71">
            <v>1</v>
          </cell>
          <cell r="P71">
            <v>0.52909100171828127</v>
          </cell>
          <cell r="Q71">
            <v>0.40590899828171867</v>
          </cell>
          <cell r="R71">
            <v>9.9999999999999985E-3</v>
          </cell>
          <cell r="S71">
            <v>1.9999999999999997E-2</v>
          </cell>
          <cell r="T71">
            <v>2.4999999999999994E-2</v>
          </cell>
          <cell r="U71">
            <v>9.9999999999999985E-3</v>
          </cell>
          <cell r="V71">
            <v>6.4999999999999988E-2</v>
          </cell>
        </row>
        <row r="72">
          <cell r="A72" t="str">
            <v>CFORegulatory Labor (Internal)</v>
          </cell>
          <cell r="B72">
            <v>57</v>
          </cell>
          <cell r="C72" t="str">
            <v>Self-explanatory</v>
          </cell>
          <cell r="E72">
            <v>2</v>
          </cell>
          <cell r="F72">
            <v>4993545.7005802309</v>
          </cell>
          <cell r="G72">
            <v>2927466.1669651601</v>
          </cell>
          <cell r="H72">
            <v>1813905.4757357689</v>
          </cell>
          <cell r="I72">
            <v>0</v>
          </cell>
          <cell r="J72">
            <v>0</v>
          </cell>
          <cell r="K72">
            <v>89883.822610444156</v>
          </cell>
          <cell r="L72">
            <v>162290.2352688575</v>
          </cell>
          <cell r="M72">
            <v>252174.05787930166</v>
          </cell>
          <cell r="O72">
            <v>1</v>
          </cell>
          <cell r="P72">
            <v>0.58624999999999994</v>
          </cell>
          <cell r="Q72">
            <v>0.36325000000000002</v>
          </cell>
          <cell r="R72">
            <v>0</v>
          </cell>
          <cell r="S72">
            <v>0</v>
          </cell>
          <cell r="T72">
            <v>1.7999999999999999E-2</v>
          </cell>
          <cell r="U72">
            <v>3.2500000000000001E-2</v>
          </cell>
          <cell r="V72">
            <v>5.0500000000000003E-2</v>
          </cell>
        </row>
        <row r="73">
          <cell r="A73" t="str">
            <v>GC_Secy Dept. Labor (Internal)</v>
          </cell>
          <cell r="B73">
            <v>58</v>
          </cell>
          <cell r="C73" t="str">
            <v>Self-explanatory</v>
          </cell>
          <cell r="E73">
            <v>2</v>
          </cell>
          <cell r="F73">
            <v>290411.08865466487</v>
          </cell>
          <cell r="G73">
            <v>153653.89380639326</v>
          </cell>
          <cell r="H73">
            <v>117880.47408571842</v>
          </cell>
          <cell r="I73">
            <v>2904.1108865466485</v>
          </cell>
          <cell r="J73">
            <v>5808.2217730932971</v>
          </cell>
          <cell r="K73">
            <v>7260.2772163666223</v>
          </cell>
          <cell r="L73">
            <v>2904.1108865466485</v>
          </cell>
          <cell r="M73">
            <v>18876.720762553217</v>
          </cell>
          <cell r="O73">
            <v>1</v>
          </cell>
          <cell r="P73">
            <v>0.52909100171828138</v>
          </cell>
          <cell r="Q73">
            <v>0.40590899828171872</v>
          </cell>
          <cell r="R73">
            <v>0.01</v>
          </cell>
          <cell r="S73">
            <v>0.02</v>
          </cell>
          <cell r="T73">
            <v>2.5000000000000001E-2</v>
          </cell>
          <cell r="U73">
            <v>0.01</v>
          </cell>
          <cell r="V73">
            <v>6.5000000000000002E-2</v>
          </cell>
        </row>
        <row r="74">
          <cell r="A74" t="str">
            <v>HR Dept. Labor (Internal)</v>
          </cell>
          <cell r="B74">
            <v>59</v>
          </cell>
          <cell r="C74" t="str">
            <v>Self-explanatory</v>
          </cell>
          <cell r="E74">
            <v>3</v>
          </cell>
          <cell r="F74">
            <v>4144870.1917749429</v>
          </cell>
          <cell r="G74">
            <v>2213629.3188900771</v>
          </cell>
          <cell r="H74">
            <v>1835294.8036308163</v>
          </cell>
          <cell r="I74">
            <v>64995.724333388433</v>
          </cell>
          <cell r="J74">
            <v>0</v>
          </cell>
          <cell r="K74">
            <v>30950.344920661159</v>
          </cell>
          <cell r="L74">
            <v>0</v>
          </cell>
          <cell r="M74">
            <v>95946.069254049595</v>
          </cell>
          <cell r="O74">
            <v>1</v>
          </cell>
          <cell r="P74">
            <v>0.53406481179622722</v>
          </cell>
          <cell r="Q74">
            <v>0.44278704005562464</v>
          </cell>
          <cell r="R74">
            <v>1.5681003584229389E-2</v>
          </cell>
          <cell r="S74">
            <v>0</v>
          </cell>
          <cell r="T74">
            <v>7.4671445639187565E-3</v>
          </cell>
          <cell r="U74">
            <v>0</v>
          </cell>
          <cell r="V74">
            <v>2.3148148148148147E-2</v>
          </cell>
        </row>
        <row r="75">
          <cell r="A75" t="str">
            <v>Insurance Costs xB</v>
          </cell>
          <cell r="B75">
            <v>60</v>
          </cell>
          <cell r="C75" t="str">
            <v>Self-explanatory</v>
          </cell>
          <cell r="E75">
            <v>2</v>
          </cell>
          <cell r="F75">
            <v>7292546.3026486123</v>
          </cell>
          <cell r="G75">
            <v>4362846.842065379</v>
          </cell>
          <cell r="H75">
            <v>2816486.1831169967</v>
          </cell>
          <cell r="I75">
            <v>65374.386381571014</v>
          </cell>
          <cell r="K75">
            <v>47838.891084665091</v>
          </cell>
          <cell r="L75">
            <v>0</v>
          </cell>
          <cell r="M75">
            <v>113213.2774662361</v>
          </cell>
          <cell r="O75">
            <v>1</v>
          </cell>
          <cell r="P75">
            <v>0.59826110949488487</v>
          </cell>
          <cell r="Q75">
            <v>0.38621437097959388</v>
          </cell>
          <cell r="R75">
            <v>8.964548686900678E-3</v>
          </cell>
          <cell r="S75">
            <v>0</v>
          </cell>
          <cell r="T75">
            <v>6.5599708386205611E-3</v>
          </cell>
          <cell r="U75">
            <v>0</v>
          </cell>
          <cell r="V75">
            <v>1.5524519525521238E-2</v>
          </cell>
        </row>
        <row r="76">
          <cell r="A76" t="str">
            <v>IntAudit Dept. Labor (Internal)</v>
          </cell>
          <cell r="B76">
            <v>61</v>
          </cell>
          <cell r="C76" t="str">
            <v>Self-explanatory</v>
          </cell>
          <cell r="E76">
            <v>8</v>
          </cell>
          <cell r="F76">
            <v>3149115.2684480939</v>
          </cell>
          <cell r="G76">
            <v>2065294.1960272831</v>
          </cell>
          <cell r="H76">
            <v>1004683.2755819159</v>
          </cell>
          <cell r="I76">
            <v>46687.233507752768</v>
          </cell>
          <cell r="J76">
            <v>13608.124625085446</v>
          </cell>
          <cell r="K76">
            <v>16931.459740131737</v>
          </cell>
          <cell r="L76">
            <v>1910.97896592496</v>
          </cell>
          <cell r="M76">
            <v>79137.796838894923</v>
          </cell>
          <cell r="O76">
            <v>1</v>
          </cell>
          <cell r="P76">
            <v>0.65583315311448553</v>
          </cell>
          <cell r="Q76">
            <v>0.31903667853893164</v>
          </cell>
          <cell r="R76">
            <v>1.4825507969024126E-2</v>
          </cell>
          <cell r="S76">
            <v>4.3212532616475566E-3</v>
          </cell>
          <cell r="T76">
            <v>5.3765766879901094E-3</v>
          </cell>
          <cell r="U76">
            <v>6.068304279210154E-4</v>
          </cell>
          <cell r="V76">
            <v>2.5130168346582805E-2</v>
          </cell>
        </row>
        <row r="77">
          <cell r="A77" t="str">
            <v>IntAudit TD Audits (Internal)</v>
          </cell>
          <cell r="B77">
            <v>62</v>
          </cell>
          <cell r="C77" t="str">
            <v>Self-explanatory</v>
          </cell>
          <cell r="E77">
            <v>1</v>
          </cell>
          <cell r="F77">
            <v>0.23299999999999998</v>
          </cell>
          <cell r="G77">
            <v>0.18</v>
          </cell>
          <cell r="H77">
            <v>5.2999999999999999E-2</v>
          </cell>
          <cell r="M77">
            <v>0</v>
          </cell>
          <cell r="O77">
            <v>1</v>
          </cell>
          <cell r="P77">
            <v>0.77253218884120178</v>
          </cell>
          <cell r="Q77">
            <v>0.2274678111587983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A78" t="str">
            <v>Operations Group (Internal)</v>
          </cell>
          <cell r="B78">
            <v>63</v>
          </cell>
          <cell r="C78" t="str">
            <v>Self-explanatory</v>
          </cell>
          <cell r="E78">
            <v>8</v>
          </cell>
          <cell r="F78">
            <v>123959015.03877383</v>
          </cell>
          <cell r="G78">
            <v>79227559.204077393</v>
          </cell>
          <cell r="H78">
            <v>44507876.633725107</v>
          </cell>
          <cell r="I78">
            <v>112405.60204541331</v>
          </cell>
          <cell r="J78">
            <v>32612.910341109437</v>
          </cell>
          <cell r="K78">
            <v>76550.746258045372</v>
          </cell>
          <cell r="L78">
            <v>2009.9423267584734</v>
          </cell>
          <cell r="M78">
            <v>223579.20097132659</v>
          </cell>
          <cell r="O78">
            <v>0.99999999999999989</v>
          </cell>
          <cell r="P78">
            <v>0.63914318114979662</v>
          </cell>
          <cell r="Q78">
            <v>0.35905316462706033</v>
          </cell>
          <cell r="R78">
            <v>9.0679650858998303E-4</v>
          </cell>
          <cell r="S78">
            <v>2.6309430040976256E-4</v>
          </cell>
          <cell r="T78">
            <v>6.1754884252751313E-4</v>
          </cell>
          <cell r="U78">
            <v>1.6214571615705176E-5</v>
          </cell>
          <cell r="V78">
            <v>1.8036542231429638E-3</v>
          </cell>
        </row>
        <row r="79">
          <cell r="A79" t="str">
            <v>Pres_CEO Dept. Labor (Internal)</v>
          </cell>
          <cell r="B79">
            <v>64</v>
          </cell>
          <cell r="C79" t="str">
            <v>Self-explanatory</v>
          </cell>
          <cell r="E79">
            <v>2</v>
          </cell>
          <cell r="F79">
            <v>1234738.2261906448</v>
          </cell>
          <cell r="G79">
            <v>650707.0452024698</v>
          </cell>
          <cell r="H79">
            <v>530937.43726197723</v>
          </cell>
          <cell r="I79">
            <v>9877.9058095251585</v>
          </cell>
          <cell r="J79">
            <v>9877.9058095251585</v>
          </cell>
          <cell r="K79">
            <v>4938.9529047625792</v>
          </cell>
          <cell r="L79">
            <v>28398.979202384828</v>
          </cell>
          <cell r="M79">
            <v>53093.743726197725</v>
          </cell>
          <cell r="O79">
            <v>1</v>
          </cell>
          <cell r="P79">
            <v>0.52700000000000002</v>
          </cell>
          <cell r="Q79">
            <v>0.43</v>
          </cell>
          <cell r="R79">
            <v>8.0000000000000002E-3</v>
          </cell>
          <cell r="S79">
            <v>8.0000000000000002E-3</v>
          </cell>
          <cell r="T79">
            <v>4.0000000000000001E-3</v>
          </cell>
          <cell r="U79">
            <v>2.3E-2</v>
          </cell>
          <cell r="V79">
            <v>4.2999999999999997E-2</v>
          </cell>
        </row>
        <row r="80">
          <cell r="A80" t="str">
            <v>Real Estate Labour (Internal)</v>
          </cell>
          <cell r="B80">
            <v>65</v>
          </cell>
          <cell r="C80" t="str">
            <v>Self-explanatory</v>
          </cell>
          <cell r="E80">
            <v>2</v>
          </cell>
          <cell r="F80">
            <v>7336025.7052117744</v>
          </cell>
          <cell r="G80">
            <v>5770386.3844595728</v>
          </cell>
          <cell r="H80">
            <v>1553412.0948038318</v>
          </cell>
          <cell r="I80">
            <v>0</v>
          </cell>
          <cell r="J80">
            <v>0</v>
          </cell>
          <cell r="K80">
            <v>12227.225948369867</v>
          </cell>
          <cell r="L80">
            <v>0</v>
          </cell>
          <cell r="M80">
            <v>12227.225948369867</v>
          </cell>
          <cell r="O80">
            <v>0.99999999999999989</v>
          </cell>
          <cell r="P80">
            <v>0.7865820835878593</v>
          </cell>
          <cell r="Q80">
            <v>0.21175117934772672</v>
          </cell>
          <cell r="R80">
            <v>0</v>
          </cell>
          <cell r="S80">
            <v>0</v>
          </cell>
          <cell r="T80">
            <v>1.6667370644139388E-3</v>
          </cell>
          <cell r="U80">
            <v>0</v>
          </cell>
          <cell r="V80">
            <v>1.6667370644139388E-3</v>
          </cell>
        </row>
        <row r="81">
          <cell r="A81" t="str">
            <v>Security Dept. Labor (Internal)</v>
          </cell>
          <cell r="B81">
            <v>66</v>
          </cell>
          <cell r="C81" t="str">
            <v>Self-explanatory</v>
          </cell>
          <cell r="E81">
            <v>2</v>
          </cell>
          <cell r="F81">
            <v>4410759.3759633135</v>
          </cell>
          <cell r="G81">
            <v>2037888.1313973675</v>
          </cell>
          <cell r="H81">
            <v>2294177.9185408689</v>
          </cell>
          <cell r="I81">
            <v>14939.138221931782</v>
          </cell>
          <cell r="J81">
            <v>32612.910341109437</v>
          </cell>
          <cell r="K81">
            <v>31141.277462036029</v>
          </cell>
          <cell r="L81">
            <v>0</v>
          </cell>
          <cell r="M81">
            <v>78693.326025077244</v>
          </cell>
          <cell r="O81">
            <v>1</v>
          </cell>
          <cell r="P81">
            <v>0.46202659399262536</v>
          </cell>
          <cell r="Q81">
            <v>0.52013218654436766</v>
          </cell>
          <cell r="R81">
            <v>3.3869764701614587E-3</v>
          </cell>
          <cell r="S81">
            <v>7.3939445708227393E-3</v>
          </cell>
          <cell r="T81">
            <v>7.0602984220227948E-3</v>
          </cell>
          <cell r="U81">
            <v>0</v>
          </cell>
          <cell r="V81">
            <v>1.7841219463006992E-2</v>
          </cell>
        </row>
        <row r="82">
          <cell r="A82" t="str">
            <v>BIT (Internal)</v>
          </cell>
          <cell r="B82">
            <v>67</v>
          </cell>
          <cell r="C82" t="str">
            <v>Self-explanatory</v>
          </cell>
          <cell r="E82">
            <v>3</v>
          </cell>
          <cell r="F82">
            <v>10052809.354663733</v>
          </cell>
          <cell r="G82">
            <v>5640102.4371265499</v>
          </cell>
          <cell r="H82">
            <v>4412706.9175371844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1</v>
          </cell>
          <cell r="P82">
            <v>0.56104738865956649</v>
          </cell>
          <cell r="Q82">
            <v>0.43895261134043356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A83" t="str">
            <v>Shared Services (Internal)</v>
          </cell>
          <cell r="B83">
            <v>68</v>
          </cell>
          <cell r="C83" t="str">
            <v>Self-explanatory</v>
          </cell>
          <cell r="E83">
            <v>3</v>
          </cell>
          <cell r="F83">
            <v>33116382.786218632</v>
          </cell>
          <cell r="G83">
            <v>20933536.489033908</v>
          </cell>
          <cell r="H83">
            <v>11371250.5632258</v>
          </cell>
          <cell r="I83">
            <v>220595.63273843226</v>
          </cell>
          <cell r="J83">
            <v>144037.66492255792</v>
          </cell>
          <cell r="K83">
            <v>251916.89334593221</v>
          </cell>
          <cell r="L83">
            <v>195045.54295200098</v>
          </cell>
          <cell r="M83">
            <v>811595.73395892337</v>
          </cell>
          <cell r="O83">
            <v>0.99999999999999989</v>
          </cell>
          <cell r="P83">
            <v>0.63212025975691366</v>
          </cell>
          <cell r="Q83">
            <v>0.34337236154783007</v>
          </cell>
          <cell r="R83">
            <v>6.6612236657148747E-3</v>
          </cell>
          <cell r="S83">
            <v>4.3494383384920631E-3</v>
          </cell>
          <cell r="T83">
            <v>7.6070171966597551E-3</v>
          </cell>
          <cell r="U83">
            <v>5.8896994943894989E-3</v>
          </cell>
          <cell r="V83">
            <v>2.4507378695256193E-2</v>
          </cell>
        </row>
        <row r="84">
          <cell r="A84" t="str">
            <v>StrategyCorpAffairs (Internal)</v>
          </cell>
          <cell r="B84">
            <v>69</v>
          </cell>
          <cell r="C84" t="str">
            <v>Self-explanatory</v>
          </cell>
          <cell r="E84">
            <v>2</v>
          </cell>
          <cell r="F84">
            <v>4283125.1732997391</v>
          </cell>
          <cell r="G84">
            <v>1417569.0767375904</v>
          </cell>
          <cell r="H84">
            <v>2865556.0965621485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0.99999999999999989</v>
          </cell>
          <cell r="P84">
            <v>0.33096606318546806</v>
          </cell>
          <cell r="Q84">
            <v>0.66903393681453183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Tax Dept. Labor (Internal)</v>
          </cell>
          <cell r="B85">
            <v>70</v>
          </cell>
          <cell r="C85" t="str">
            <v>Self-explanatory</v>
          </cell>
          <cell r="E85">
            <v>3</v>
          </cell>
          <cell r="F85">
            <v>1605639.9862371678</v>
          </cell>
          <cell r="G85">
            <v>803733.67467027449</v>
          </cell>
          <cell r="H85">
            <v>581444.80866044236</v>
          </cell>
          <cell r="I85">
            <v>90546.060412988896</v>
          </cell>
          <cell r="J85">
            <v>53129.803576217477</v>
          </cell>
          <cell r="K85">
            <v>44030.331234100886</v>
          </cell>
          <cell r="L85">
            <v>32755.30768314347</v>
          </cell>
          <cell r="M85">
            <v>220461.50290645074</v>
          </cell>
          <cell r="O85">
            <v>0.99999999999999978</v>
          </cell>
          <cell r="P85">
            <v>0.5005690450907565</v>
          </cell>
          <cell r="Q85">
            <v>0.36212651257089307</v>
          </cell>
          <cell r="R85">
            <v>5.6392504664251934E-2</v>
          </cell>
          <cell r="S85">
            <v>3.3089487077814783E-2</v>
          </cell>
          <cell r="T85">
            <v>2.7422293671999522E-2</v>
          </cell>
          <cell r="U85">
            <v>2.0400156924284027E-2</v>
          </cell>
          <cell r="V85">
            <v>0.13730444233835026</v>
          </cell>
        </row>
        <row r="86">
          <cell r="A86" t="str">
            <v>Telecom Services</v>
          </cell>
          <cell r="B86">
            <v>71</v>
          </cell>
          <cell r="C86" t="str">
            <v>Self-explanatory</v>
          </cell>
          <cell r="E86">
            <v>2</v>
          </cell>
          <cell r="F86">
            <v>11210000</v>
          </cell>
          <cell r="G86">
            <v>5918250.9720705645</v>
          </cell>
          <cell r="H86">
            <v>5050477.6932271719</v>
          </cell>
          <cell r="I86">
            <v>165165.61167537537</v>
          </cell>
          <cell r="J86">
            <v>0</v>
          </cell>
          <cell r="K86">
            <v>76105.723026888649</v>
          </cell>
          <cell r="L86">
            <v>0</v>
          </cell>
          <cell r="M86">
            <v>241271.33470226402</v>
          </cell>
          <cell r="O86">
            <v>1</v>
          </cell>
          <cell r="P86">
            <v>0.52794388689300309</v>
          </cell>
          <cell r="Q86">
            <v>0.45053324649662552</v>
          </cell>
          <cell r="R86">
            <v>1.4733774458106634E-2</v>
          </cell>
          <cell r="S86">
            <v>0</v>
          </cell>
          <cell r="T86">
            <v>6.7890921522648215E-3</v>
          </cell>
          <cell r="U86">
            <v>0</v>
          </cell>
          <cell r="V86">
            <v>2.1522866610371456E-2</v>
          </cell>
        </row>
        <row r="87">
          <cell r="A87" t="str">
            <v>Inergi CSO (Internal)</v>
          </cell>
          <cell r="B87">
            <v>72</v>
          </cell>
          <cell r="C87" t="str">
            <v>Self-explanatory</v>
          </cell>
          <cell r="E87">
            <v>2</v>
          </cell>
          <cell r="F87">
            <v>32504255.011526283</v>
          </cell>
          <cell r="G87">
            <v>0</v>
          </cell>
          <cell r="H87">
            <v>32483550.002347976</v>
          </cell>
          <cell r="I87">
            <v>0</v>
          </cell>
          <cell r="J87">
            <v>0</v>
          </cell>
          <cell r="K87">
            <v>20705.009178307817</v>
          </cell>
          <cell r="L87">
            <v>0</v>
          </cell>
          <cell r="M87">
            <v>20705.009178307817</v>
          </cell>
          <cell r="O87">
            <v>1</v>
          </cell>
          <cell r="P87">
            <v>0</v>
          </cell>
          <cell r="Q87">
            <v>0.99936300619192886</v>
          </cell>
          <cell r="R87">
            <v>0</v>
          </cell>
          <cell r="S87">
            <v>0</v>
          </cell>
          <cell r="T87">
            <v>6.3699380807114784E-4</v>
          </cell>
          <cell r="U87">
            <v>0</v>
          </cell>
          <cell r="V87">
            <v>6.3699380807114784E-4</v>
          </cell>
        </row>
        <row r="88">
          <cell r="A88" t="str">
            <v>Inergi Finance (Internal)</v>
          </cell>
          <cell r="B88">
            <v>73</v>
          </cell>
          <cell r="C88" t="str">
            <v>Self-explanatory; excl. Inergi Corp. Finance to avoid circularity</v>
          </cell>
          <cell r="E88">
            <v>2</v>
          </cell>
          <cell r="F88">
            <v>7424000</v>
          </cell>
          <cell r="G88">
            <v>4048528.4324926967</v>
          </cell>
          <cell r="H88">
            <v>3076136.7455214239</v>
          </cell>
          <cell r="I88">
            <v>254193.32176903612</v>
          </cell>
          <cell r="J88">
            <v>883.94635927914078</v>
          </cell>
          <cell r="K88">
            <v>44257.553857564119</v>
          </cell>
          <cell r="L88">
            <v>0</v>
          </cell>
          <cell r="M88">
            <v>299334.82198587939</v>
          </cell>
          <cell r="O88">
            <v>1</v>
          </cell>
          <cell r="P88">
            <v>0.5453297996353309</v>
          </cell>
          <cell r="Q88">
            <v>0.41435031593769178</v>
          </cell>
          <cell r="R88">
            <v>3.4239402177941289E-2</v>
          </cell>
          <cell r="S88">
            <v>1.1906605054945323E-4</v>
          </cell>
          <cell r="T88">
            <v>5.9614161984865464E-3</v>
          </cell>
          <cell r="U88">
            <v>0</v>
          </cell>
          <cell r="V88">
            <v>4.0319884426977287E-2</v>
          </cell>
        </row>
        <row r="89">
          <cell r="A89" t="str">
            <v>Inergi HR (Internal)</v>
          </cell>
          <cell r="B89">
            <v>74</v>
          </cell>
          <cell r="C89" t="str">
            <v>Self-explanatory</v>
          </cell>
          <cell r="E89">
            <v>2</v>
          </cell>
          <cell r="F89">
            <v>3923000.0000000005</v>
          </cell>
          <cell r="G89">
            <v>2095136.2566765998</v>
          </cell>
          <cell r="H89">
            <v>1737053.5581382154</v>
          </cell>
          <cell r="I89">
            <v>61516.577060931901</v>
          </cell>
          <cell r="J89">
            <v>0</v>
          </cell>
          <cell r="K89">
            <v>29293.608124253285</v>
          </cell>
          <cell r="L89">
            <v>0</v>
          </cell>
          <cell r="M89">
            <v>90810.185185185182</v>
          </cell>
          <cell r="O89">
            <v>1</v>
          </cell>
          <cell r="P89">
            <v>0.53406481179622722</v>
          </cell>
          <cell r="Q89">
            <v>0.44278704005562458</v>
          </cell>
          <cell r="R89">
            <v>1.5681003584229389E-2</v>
          </cell>
          <cell r="S89">
            <v>0</v>
          </cell>
          <cell r="T89">
            <v>7.4671445639187565E-3</v>
          </cell>
          <cell r="U89">
            <v>0</v>
          </cell>
          <cell r="V89">
            <v>2.3148148148148147E-2</v>
          </cell>
        </row>
        <row r="90">
          <cell r="A90" t="str">
            <v>Inergi IT (Internal)</v>
          </cell>
          <cell r="B90">
            <v>75</v>
          </cell>
          <cell r="C90" t="str">
            <v>Self-explanatory</v>
          </cell>
          <cell r="E90">
            <v>3</v>
          </cell>
          <cell r="F90">
            <v>65466999.999999993</v>
          </cell>
          <cell r="G90">
            <v>24570433.397551954</v>
          </cell>
          <cell r="H90">
            <v>39983386.395968914</v>
          </cell>
          <cell r="I90">
            <v>692732.39100394701</v>
          </cell>
          <cell r="J90">
            <v>952.49389154835001</v>
          </cell>
          <cell r="K90">
            <v>219495.32158363622</v>
          </cell>
          <cell r="L90">
            <v>0</v>
          </cell>
          <cell r="M90">
            <v>913180.20647913159</v>
          </cell>
          <cell r="O90">
            <v>1.0000000000000002</v>
          </cell>
          <cell r="P90">
            <v>0.37531020815910238</v>
          </cell>
          <cell r="Q90">
            <v>0.61074108170481189</v>
          </cell>
          <cell r="R90">
            <v>1.0581398124306094E-2</v>
          </cell>
          <cell r="S90">
            <v>1.4549221616208931E-5</v>
          </cell>
          <cell r="T90">
            <v>3.3527627901635366E-3</v>
          </cell>
          <cell r="U90">
            <v>0</v>
          </cell>
          <cell r="V90">
            <v>1.394871013608584E-2</v>
          </cell>
        </row>
        <row r="91">
          <cell r="A91" t="str">
            <v>Inergi Apps (Internal)</v>
          </cell>
          <cell r="B91">
            <v>76</v>
          </cell>
          <cell r="C91" t="str">
            <v>Self-explanatory</v>
          </cell>
          <cell r="E91">
            <v>3</v>
          </cell>
          <cell r="F91">
            <v>37491230.44594375</v>
          </cell>
          <cell r="G91">
            <v>12435232.414895482</v>
          </cell>
          <cell r="H91">
            <v>24612669.252359446</v>
          </cell>
          <cell r="I91">
            <v>352542.91261611308</v>
          </cell>
          <cell r="J91">
            <v>952.49389154835001</v>
          </cell>
          <cell r="K91">
            <v>89833.372181166895</v>
          </cell>
          <cell r="L91">
            <v>0</v>
          </cell>
          <cell r="M91">
            <v>443328.77868882834</v>
          </cell>
          <cell r="O91">
            <v>1.0000000000000002</v>
          </cell>
          <cell r="P91">
            <v>0.33168376356238993</v>
          </cell>
          <cell r="Q91">
            <v>0.65649137037118344</v>
          </cell>
          <cell r="R91">
            <v>9.4033433531722187E-3</v>
          </cell>
          <cell r="S91">
            <v>2.5405778370536307E-5</v>
          </cell>
          <cell r="T91">
            <v>2.3961169348840653E-3</v>
          </cell>
          <cell r="U91">
            <v>0</v>
          </cell>
          <cell r="V91">
            <v>1.1824866066426819E-2</v>
          </cell>
        </row>
        <row r="92">
          <cell r="A92" t="str">
            <v>Inergi AP (Internal)</v>
          </cell>
          <cell r="B92">
            <v>77</v>
          </cell>
          <cell r="C92" t="str">
            <v>Self-explanatory</v>
          </cell>
          <cell r="E92">
            <v>2</v>
          </cell>
          <cell r="F92">
            <v>2249000</v>
          </cell>
          <cell r="G92">
            <v>883987.16935254459</v>
          </cell>
          <cell r="H92">
            <v>1268746.3228498022</v>
          </cell>
          <cell r="I92">
            <v>77155.672528732161</v>
          </cell>
          <cell r="J92">
            <v>0</v>
          </cell>
          <cell r="K92">
            <v>19110.835268921001</v>
          </cell>
          <cell r="L92">
            <v>0</v>
          </cell>
          <cell r="M92">
            <v>96266.507797653161</v>
          </cell>
          <cell r="O92">
            <v>1</v>
          </cell>
          <cell r="P92">
            <v>0.3930578787694729</v>
          </cell>
          <cell r="Q92">
            <v>0.56413798259217529</v>
          </cell>
          <cell r="R92">
            <v>3.430665741606588E-2</v>
          </cell>
          <cell r="S92">
            <v>0</v>
          </cell>
          <cell r="T92">
            <v>8.4974812222859044E-3</v>
          </cell>
          <cell r="U92">
            <v>0</v>
          </cell>
          <cell r="V92">
            <v>4.2804138638351787E-2</v>
          </cell>
        </row>
        <row r="93">
          <cell r="A93" t="str">
            <v>Inergi SMS (Internal)</v>
          </cell>
          <cell r="B93">
            <v>78</v>
          </cell>
          <cell r="C93" t="str">
            <v>Self-explanatory</v>
          </cell>
          <cell r="E93">
            <v>2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A94" t="str">
            <v>Inergi Total (Internal)</v>
          </cell>
          <cell r="B94">
            <v>79</v>
          </cell>
          <cell r="C94" t="str">
            <v>Self-explanatory</v>
          </cell>
          <cell r="E94">
            <v>3</v>
          </cell>
          <cell r="F94">
            <v>149058485.45747003</v>
          </cell>
          <cell r="G94">
            <v>44033317.670969278</v>
          </cell>
          <cell r="H94">
            <v>103161542.27718578</v>
          </cell>
          <cell r="I94">
            <v>1438140.8749787603</v>
          </cell>
          <cell r="J94">
            <v>2788.9341423758406</v>
          </cell>
          <cell r="K94">
            <v>422695.70019384933</v>
          </cell>
          <cell r="L94">
            <v>0</v>
          </cell>
          <cell r="M94">
            <v>1863625.5093149855</v>
          </cell>
          <cell r="O94">
            <v>1</v>
          </cell>
          <cell r="P94">
            <v>0.29540966779467942</v>
          </cell>
          <cell r="Q94">
            <v>0.69208768598833137</v>
          </cell>
          <cell r="R94">
            <v>9.6481650847653113E-3</v>
          </cell>
          <cell r="S94">
            <v>1.8710334630171661E-5</v>
          </cell>
          <cell r="T94">
            <v>2.835770797593771E-3</v>
          </cell>
          <cell r="U94">
            <v>0</v>
          </cell>
          <cell r="V94">
            <v>1.2502646216989256E-2</v>
          </cell>
        </row>
        <row r="95">
          <cell r="A95" t="str">
            <v>Inergi Finance_Total Blend (Internal)</v>
          </cell>
          <cell r="B95">
            <v>80</v>
          </cell>
          <cell r="C95" t="str">
            <v>Self-explanatory</v>
          </cell>
          <cell r="E95">
            <v>4</v>
          </cell>
          <cell r="F95">
            <v>1</v>
          </cell>
          <cell r="G95">
            <v>0.42036973371500519</v>
          </cell>
          <cell r="H95">
            <v>0.55321900096301158</v>
          </cell>
          <cell r="I95">
            <v>2.1943783631353301E-2</v>
          </cell>
          <cell r="J95">
            <v>6.8888192589812447E-5</v>
          </cell>
          <cell r="K95">
            <v>4.3985934980401587E-3</v>
          </cell>
          <cell r="L95">
            <v>0</v>
          </cell>
          <cell r="M95">
            <v>2.641126532198327E-2</v>
          </cell>
          <cell r="O95">
            <v>1</v>
          </cell>
          <cell r="P95">
            <v>0.42036973371500519</v>
          </cell>
          <cell r="Q95">
            <v>0.55321900096301158</v>
          </cell>
          <cell r="R95">
            <v>2.1943783631353301E-2</v>
          </cell>
          <cell r="S95">
            <v>6.8888192589812447E-5</v>
          </cell>
          <cell r="T95">
            <v>4.3985934980401587E-3</v>
          </cell>
          <cell r="U95">
            <v>0</v>
          </cell>
          <cell r="V95">
            <v>2.641126532198327E-2</v>
          </cell>
        </row>
        <row r="96">
          <cell r="A96" t="str">
            <v>Business Architecture (Internal)</v>
          </cell>
          <cell r="B96">
            <v>81</v>
          </cell>
          <cell r="C96" t="str">
            <v>Self-explanatory</v>
          </cell>
          <cell r="E96">
            <v>2</v>
          </cell>
          <cell r="F96">
            <v>5669735.6189612905</v>
          </cell>
          <cell r="G96">
            <v>2842898.1333493888</v>
          </cell>
          <cell r="H96">
            <v>2713340.3369739065</v>
          </cell>
          <cell r="I96">
            <v>76203.133098534832</v>
          </cell>
          <cell r="J96">
            <v>0</v>
          </cell>
          <cell r="K96">
            <v>35284.073212701391</v>
          </cell>
          <cell r="L96">
            <v>2009.9423267584734</v>
          </cell>
          <cell r="M96">
            <v>113497.1486379947</v>
          </cell>
          <cell r="O96">
            <v>0.99999999999999989</v>
          </cell>
          <cell r="P96">
            <v>0.50141634891085363</v>
          </cell>
          <cell r="Q96">
            <v>0.47856558388713671</v>
          </cell>
          <cell r="R96">
            <v>1.3440332710345219E-2</v>
          </cell>
          <cell r="S96">
            <v>0</v>
          </cell>
          <cell r="T96">
            <v>6.2232307789980377E-3</v>
          </cell>
          <cell r="U96">
            <v>3.5450371266635881E-4</v>
          </cell>
          <cell r="V96">
            <v>2.0018067202009614E-2</v>
          </cell>
        </row>
        <row r="97">
          <cell r="A97" t="str">
            <v>Supply Chain</v>
          </cell>
          <cell r="B97">
            <v>82</v>
          </cell>
          <cell r="C97" t="str">
            <v>OperMaint Cap xBxT, Telecom 2%</v>
          </cell>
          <cell r="E97">
            <v>2</v>
          </cell>
          <cell r="F97">
            <v>2285.8705301848413</v>
          </cell>
          <cell r="G97">
            <v>1267.121673319572</v>
          </cell>
          <cell r="H97">
            <v>946.77443324726369</v>
          </cell>
          <cell r="I97">
            <v>45.717410603696827</v>
          </cell>
          <cell r="K97">
            <v>26.257013014308953</v>
          </cell>
          <cell r="M97">
            <v>71.974423618005773</v>
          </cell>
          <cell r="O97">
            <v>1.0000000000000002</v>
          </cell>
          <cell r="P97">
            <v>0.55432783991362333</v>
          </cell>
          <cell r="Q97">
            <v>0.41418550208559063</v>
          </cell>
          <cell r="R97">
            <v>0.02</v>
          </cell>
          <cell r="S97">
            <v>0</v>
          </cell>
          <cell r="T97">
            <v>1.1486658000786135E-2</v>
          </cell>
          <cell r="U97">
            <v>0</v>
          </cell>
          <cell r="V97">
            <v>3.1486658000786136E-2</v>
          </cell>
        </row>
        <row r="98">
          <cell r="A98" t="str">
            <v>Cornerstone</v>
          </cell>
          <cell r="B98">
            <v>83</v>
          </cell>
          <cell r="C98" t="str">
            <v>Self-explanatory</v>
          </cell>
          <cell r="E98">
            <v>2</v>
          </cell>
          <cell r="F98">
            <v>1</v>
          </cell>
          <cell r="G98">
            <v>0.41138122094753166</v>
          </cell>
          <cell r="H98">
            <v>0.57434383947993228</v>
          </cell>
          <cell r="I98">
            <v>8.4168960883014548E-3</v>
          </cell>
          <cell r="J98">
            <v>0</v>
          </cell>
          <cell r="K98">
            <v>4.7354483941245019E-3</v>
          </cell>
          <cell r="L98">
            <v>1.1225950901101365E-3</v>
          </cell>
          <cell r="M98">
            <v>1.4274939572536094E-2</v>
          </cell>
          <cell r="O98">
            <v>1</v>
          </cell>
          <cell r="P98">
            <v>0.41138122094753166</v>
          </cell>
          <cell r="Q98">
            <v>0.57434383947993228</v>
          </cell>
          <cell r="R98">
            <v>8.4168960883014548E-3</v>
          </cell>
          <cell r="S98">
            <v>0</v>
          </cell>
          <cell r="T98">
            <v>4.7354483941245019E-3</v>
          </cell>
          <cell r="U98">
            <v>1.1225950901101365E-3</v>
          </cell>
          <cell r="V98">
            <v>1.4274939572536094E-2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5">
          <cell r="F5" t="str">
            <v>cyr1</v>
          </cell>
          <cell r="G5" t="str">
            <v>cyr2</v>
          </cell>
          <cell r="H5" t="str">
            <v>cyr3</v>
          </cell>
          <cell r="I5" t="str">
            <v>cyr4</v>
          </cell>
          <cell r="J5" t="str">
            <v>cyr5</v>
          </cell>
          <cell r="K5" t="str">
            <v>cyr6</v>
          </cell>
        </row>
        <row r="7">
          <cell r="E7" t="str">
            <v>HOIPresident/CEO OfficeL</v>
          </cell>
          <cell r="F7">
            <v>1234738.2261906448</v>
          </cell>
          <cell r="G7">
            <v>1253846.5601271321</v>
          </cell>
          <cell r="H7">
            <v>1266587.7406872043</v>
          </cell>
          <cell r="I7">
            <v>1280334.8043486048</v>
          </cell>
          <cell r="J7">
            <v>1307819.0576736326</v>
          </cell>
          <cell r="K7">
            <v>1330879.7556638075</v>
          </cell>
        </row>
        <row r="8">
          <cell r="E8" t="str">
            <v>HOIPresident/CEO-DonationsL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 t="str">
            <v>HOIChairL</v>
          </cell>
          <cell r="F9">
            <v>306707.28175693552</v>
          </cell>
          <cell r="G9">
            <v>310580.15157368925</v>
          </cell>
          <cell r="H9">
            <v>313905.07993422938</v>
          </cell>
          <cell r="I9">
            <v>317349.26849153341</v>
          </cell>
          <cell r="J9">
            <v>322051.32029156585</v>
          </cell>
          <cell r="K9">
            <v>326546.99708213267</v>
          </cell>
        </row>
        <row r="10">
          <cell r="E10" t="str">
            <v>HOICFO OfficeL</v>
          </cell>
          <cell r="F10">
            <v>652472.73237999994</v>
          </cell>
          <cell r="G10">
            <v>660314.09048617596</v>
          </cell>
          <cell r="H10">
            <v>664721.46248271095</v>
          </cell>
          <cell r="I10">
            <v>669620.18700320786</v>
          </cell>
          <cell r="J10">
            <v>681736.46661641914</v>
          </cell>
          <cell r="K10">
            <v>691438.46559312462</v>
          </cell>
        </row>
        <row r="11">
          <cell r="E11" t="str">
            <v>HOITreasurer's OfficeL</v>
          </cell>
          <cell r="F11">
            <v>380369.47492346994</v>
          </cell>
          <cell r="G11">
            <v>385811.60695271165</v>
          </cell>
          <cell r="H11">
            <v>389098.36902604293</v>
          </cell>
          <cell r="I11">
            <v>392705.83376020315</v>
          </cell>
          <cell r="J11">
            <v>400912.91005717136</v>
          </cell>
          <cell r="K11">
            <v>407585.49134212639</v>
          </cell>
        </row>
        <row r="12">
          <cell r="E12" t="str">
            <v>HOIPensionL</v>
          </cell>
          <cell r="F12">
            <v>1086532.8318122525</v>
          </cell>
          <cell r="G12">
            <v>1102274.4547004709</v>
          </cell>
          <cell r="H12">
            <v>1111780.2372367026</v>
          </cell>
          <cell r="I12">
            <v>1122214.9986725824</v>
          </cell>
          <cell r="J12">
            <v>1145961.0097540074</v>
          </cell>
          <cell r="K12">
            <v>1165256.4395233563</v>
          </cell>
        </row>
        <row r="13">
          <cell r="E13" t="str">
            <v>HOIGeneral Counsel - VPL</v>
          </cell>
          <cell r="F13">
            <v>422833.07426694001</v>
          </cell>
          <cell r="G13">
            <v>429009.31962240726</v>
          </cell>
          <cell r="H13">
            <v>432888.52580857847</v>
          </cell>
          <cell r="I13">
            <v>437116.45861003868</v>
          </cell>
          <cell r="J13">
            <v>446263.83575794718</v>
          </cell>
          <cell r="K13">
            <v>453792.34890208847</v>
          </cell>
        </row>
        <row r="14">
          <cell r="E14" t="str">
            <v>HOIBoardL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E15" t="str">
            <v>HOICorp. SecretariatL</v>
          </cell>
          <cell r="F15">
            <v>290411.08865466487</v>
          </cell>
          <cell r="G15">
            <v>294765.84639933257</v>
          </cell>
          <cell r="H15">
            <v>297467.92185987765</v>
          </cell>
          <cell r="I15">
            <v>300420.09915404866</v>
          </cell>
          <cell r="J15">
            <v>306910.39014370483</v>
          </cell>
          <cell r="K15">
            <v>312224.38843174814</v>
          </cell>
        </row>
        <row r="16">
          <cell r="F16">
            <v>4374064.7099849079</v>
          </cell>
          <cell r="G16">
            <v>4436602.0298619196</v>
          </cell>
          <cell r="H16">
            <v>4476449.3370353468</v>
          </cell>
          <cell r="I16">
            <v>4519761.6500402186</v>
          </cell>
          <cell r="J16">
            <v>4611654.9902944481</v>
          </cell>
          <cell r="K16">
            <v>4687723.8865383845</v>
          </cell>
        </row>
        <row r="19">
          <cell r="E19" t="str">
            <v>Shared ServicesCorporate ControllerL</v>
          </cell>
          <cell r="F19">
            <v>20274403.539978363</v>
          </cell>
          <cell r="G19">
            <v>20211679.395996664</v>
          </cell>
          <cell r="H19">
            <v>20272747.67503202</v>
          </cell>
          <cell r="I19">
            <v>19498044.07237158</v>
          </cell>
          <cell r="J19">
            <v>19096207.995207705</v>
          </cell>
          <cell r="K19">
            <v>19253449.410251137</v>
          </cell>
        </row>
        <row r="20">
          <cell r="E20" t="str">
            <v>Shared ServicesTreasuryL</v>
          </cell>
          <cell r="F20">
            <v>2696423.3606097018</v>
          </cell>
          <cell r="G20">
            <v>2724270.3970446903</v>
          </cell>
          <cell r="H20">
            <v>2731578.0708042937</v>
          </cell>
          <cell r="I20">
            <v>2739651.9398252233</v>
          </cell>
          <cell r="J20">
            <v>2799220.2171181673</v>
          </cell>
          <cell r="K20">
            <v>2848237.431461907</v>
          </cell>
        </row>
        <row r="21">
          <cell r="E21" t="str">
            <v>Shared ServicesTaxationL</v>
          </cell>
          <cell r="F21">
            <v>2099699.210457915</v>
          </cell>
          <cell r="G21">
            <v>2011163.722825608</v>
          </cell>
          <cell r="H21">
            <v>2019708.6566234205</v>
          </cell>
          <cell r="I21">
            <v>2028935.2546110137</v>
          </cell>
          <cell r="J21">
            <v>2072265.4940279119</v>
          </cell>
          <cell r="K21">
            <v>2109114.9873549258</v>
          </cell>
        </row>
        <row r="22">
          <cell r="E22" t="str">
            <v>Shared ServicesOutsourcing ServicesL</v>
          </cell>
          <cell r="F22">
            <v>1522144.7398073808</v>
          </cell>
          <cell r="G22">
            <v>1539445.7022352836</v>
          </cell>
          <cell r="H22">
            <v>1543222.4277736635</v>
          </cell>
          <cell r="I22">
            <v>1547411.9649258265</v>
          </cell>
          <cell r="J22">
            <v>1581669.2799708254</v>
          </cell>
          <cell r="K22">
            <v>1609654.9228230293</v>
          </cell>
        </row>
        <row r="23">
          <cell r="E23" t="str">
            <v>Shared ServicesReal EstateL</v>
          </cell>
          <cell r="F23">
            <v>7642016.2177311666</v>
          </cell>
          <cell r="G23">
            <v>7727041.699484488</v>
          </cell>
          <cell r="H23">
            <v>7744371.6860217107</v>
          </cell>
          <cell r="I23">
            <v>7763690.2539077466</v>
          </cell>
          <cell r="J23">
            <v>7937696.3282031072</v>
          </cell>
          <cell r="K23">
            <v>8079011.1574129853</v>
          </cell>
        </row>
        <row r="24">
          <cell r="E24" t="str">
            <v>Shared ServicesRegulatory AffairsL</v>
          </cell>
          <cell r="F24">
            <v>4993545.7005802309</v>
          </cell>
          <cell r="G24">
            <v>4934433.5879076086</v>
          </cell>
          <cell r="H24">
            <v>4826195.2463629469</v>
          </cell>
          <cell r="I24">
            <v>4459685.0106530804</v>
          </cell>
          <cell r="J24">
            <v>4648652.1584724039</v>
          </cell>
          <cell r="K24">
            <v>4730451.1166779175</v>
          </cell>
        </row>
        <row r="25">
          <cell r="E25" t="str">
            <v>Shared ServicesBP&amp;DSL</v>
          </cell>
          <cell r="F25">
            <v>2162566.9212463573</v>
          </cell>
          <cell r="G25">
            <v>2185660.549752079</v>
          </cell>
          <cell r="H25">
            <v>1967225.4046172085</v>
          </cell>
          <cell r="I25">
            <v>1972890.7199284935</v>
          </cell>
          <cell r="J25">
            <v>2016039.2335114719</v>
          </cell>
          <cell r="K25">
            <v>2051462.3933645848</v>
          </cell>
        </row>
        <row r="26">
          <cell r="F26">
            <v>41390799.690411121</v>
          </cell>
          <cell r="G26">
            <v>41333695.05524642</v>
          </cell>
          <cell r="H26">
            <v>41105049.167235255</v>
          </cell>
          <cell r="I26">
            <v>40010309.216222964</v>
          </cell>
          <cell r="J26">
            <v>40151750.706511594</v>
          </cell>
          <cell r="K26">
            <v>40681381.419346489</v>
          </cell>
        </row>
        <row r="28">
          <cell r="E28" t="str">
            <v>OperationsCIOL</v>
          </cell>
          <cell r="F28">
            <v>579833.25024446996</v>
          </cell>
          <cell r="G28">
            <v>586644.83720876975</v>
          </cell>
          <cell r="H28">
            <v>589761.97618384007</v>
          </cell>
          <cell r="I28">
            <v>593101.01106071845</v>
          </cell>
          <cell r="J28">
            <v>605608.461640939</v>
          </cell>
          <cell r="K28">
            <v>616486.13577730453</v>
          </cell>
        </row>
        <row r="29">
          <cell r="E29" t="str">
            <v>OperationsBusiness ArchitectureL</v>
          </cell>
          <cell r="F29">
            <v>5968142.7568013575</v>
          </cell>
          <cell r="G29">
            <v>6040355.8873297423</v>
          </cell>
          <cell r="H29">
            <v>5891017.3001633566</v>
          </cell>
          <cell r="I29">
            <v>5742536.5479342192</v>
          </cell>
          <cell r="J29">
            <v>5701003.7734571612</v>
          </cell>
          <cell r="K29">
            <v>5630321.239917377</v>
          </cell>
        </row>
        <row r="30">
          <cell r="F30">
            <v>4422740.5502940295</v>
          </cell>
          <cell r="G30">
            <v>4312125.5061167721</v>
          </cell>
          <cell r="H30">
            <v>4164898.004224916</v>
          </cell>
          <cell r="I30">
            <v>4018305.542755058</v>
          </cell>
          <cell r="J30">
            <v>3936521.9891645443</v>
          </cell>
          <cell r="K30">
            <v>3824032.2378165475</v>
          </cell>
        </row>
        <row r="31">
          <cell r="E31" t="str">
            <v>OperationsCorporate ProjectsL</v>
          </cell>
          <cell r="F31">
            <v>5579330.7833180623</v>
          </cell>
          <cell r="G31">
            <v>5503709.882729724</v>
          </cell>
          <cell r="H31">
            <v>5276210.9819514723</v>
          </cell>
          <cell r="I31">
            <v>5158163.7737319916</v>
          </cell>
          <cell r="J31">
            <v>5270093.7405296918</v>
          </cell>
          <cell r="K31">
            <v>5214603.3912530802</v>
          </cell>
        </row>
        <row r="32">
          <cell r="E32" t="str">
            <v>OperationsPSITL</v>
          </cell>
          <cell r="F32">
            <v>14680179.71009093</v>
          </cell>
          <cell r="G32">
            <v>15354539.388876529</v>
          </cell>
          <cell r="H32">
            <v>15706585.813200111</v>
          </cell>
          <cell r="I32">
            <v>15615421.114327278</v>
          </cell>
          <cell r="J32">
            <v>15793761.124703659</v>
          </cell>
          <cell r="K32">
            <v>15906152.176712226</v>
          </cell>
        </row>
        <row r="33">
          <cell r="E33" t="str">
            <v>OperationsSecurity OperationsL</v>
          </cell>
          <cell r="F33">
            <v>4410759.3759633135</v>
          </cell>
          <cell r="G33">
            <v>4461393.6747501073</v>
          </cell>
          <cell r="H33">
            <v>4231766.5393846873</v>
          </cell>
          <cell r="I33">
            <v>4248447.0937206401</v>
          </cell>
          <cell r="J33">
            <v>4339879.5631392775</v>
          </cell>
          <cell r="K33">
            <v>4416638.6124299513</v>
          </cell>
        </row>
        <row r="34">
          <cell r="E34" t="str">
            <v>OperationsBITL</v>
          </cell>
          <cell r="F34">
            <v>10581904.583856562</v>
          </cell>
          <cell r="G34">
            <v>10402480.226055266</v>
          </cell>
          <cell r="H34">
            <v>10030870.962360229</v>
          </cell>
          <cell r="I34">
            <v>9769570.3275477681</v>
          </cell>
          <cell r="J34">
            <v>9812224.1913351752</v>
          </cell>
          <cell r="K34">
            <v>9655121.7648469321</v>
          </cell>
        </row>
        <row r="35">
          <cell r="E35" t="str">
            <v>OperationsSVP Planning &amp; OperatingL</v>
          </cell>
          <cell r="F35">
            <v>614001.25238714798</v>
          </cell>
          <cell r="G35">
            <v>620167.48714532715</v>
          </cell>
          <cell r="H35">
            <v>621833.76912116411</v>
          </cell>
          <cell r="I35">
            <v>623678.57754363725</v>
          </cell>
          <cell r="J35">
            <v>636945.4812684668</v>
          </cell>
          <cell r="K35">
            <v>647902.72086943022</v>
          </cell>
        </row>
        <row r="38">
          <cell r="F38">
            <v>10200910.990734426</v>
          </cell>
          <cell r="G38">
            <v>10330435.965782711</v>
          </cell>
          <cell r="H38">
            <v>10110078.424478164</v>
          </cell>
          <cell r="I38">
            <v>10149657.69052539</v>
          </cell>
          <cell r="J38">
            <v>10204909.357428964</v>
          </cell>
          <cell r="K38">
            <v>10389469.420931986</v>
          </cell>
        </row>
        <row r="39">
          <cell r="E39" t="str">
            <v>OperationsDistribution DevelopmentL</v>
          </cell>
          <cell r="F39">
            <v>10200910.990734426</v>
          </cell>
          <cell r="G39">
            <v>10330435.965782711</v>
          </cell>
          <cell r="H39">
            <v>10110078.424478164</v>
          </cell>
          <cell r="I39">
            <v>10149657.69052539</v>
          </cell>
          <cell r="J39">
            <v>10204909.357428964</v>
          </cell>
          <cell r="K39">
            <v>10389469.420931986</v>
          </cell>
        </row>
        <row r="40">
          <cell r="E40" t="str">
            <v>OperationsTransmission Projects DevelopmentL</v>
          </cell>
          <cell r="F40">
            <v>14203148.057159495</v>
          </cell>
          <cell r="G40">
            <v>14263687.333019806</v>
          </cell>
          <cell r="H40">
            <v>13890387.335313426</v>
          </cell>
          <cell r="I40">
            <v>13754525.619879756</v>
          </cell>
          <cell r="J40">
            <v>13711094.729446404</v>
          </cell>
          <cell r="K40">
            <v>13772216.524216531</v>
          </cell>
        </row>
        <row r="41">
          <cell r="E41" t="str">
            <v>OperationsAsset StrategyL</v>
          </cell>
          <cell r="F41">
            <v>5576846.4113666089</v>
          </cell>
          <cell r="G41">
            <v>5466188.6213487675</v>
          </cell>
          <cell r="H41">
            <v>5250233.3421820598</v>
          </cell>
          <cell r="I41">
            <v>4810242.839177385</v>
          </cell>
          <cell r="J41">
            <v>4913403.3828000259</v>
          </cell>
          <cell r="K41">
            <v>5006561.3347969288</v>
          </cell>
        </row>
        <row r="42">
          <cell r="E42" t="str">
            <v>OperationsNetwork OperationsL</v>
          </cell>
          <cell r="F42">
            <v>46714793.672102422</v>
          </cell>
          <cell r="G42">
            <v>47378984.015983343</v>
          </cell>
          <cell r="H42">
            <v>47928951.141156755</v>
          </cell>
          <cell r="I42">
            <v>48129070.323962905</v>
          </cell>
          <cell r="J42">
            <v>48879093.677778229</v>
          </cell>
          <cell r="K42">
            <v>49633444.353917338</v>
          </cell>
        </row>
        <row r="43">
          <cell r="E43" t="str">
            <v>OperationsTransmission Asset ManagementL</v>
          </cell>
          <cell r="F43">
            <v>11827847.856719561</v>
          </cell>
          <cell r="G43">
            <v>11644021.285198448</v>
          </cell>
          <cell r="H43">
            <v>10835774.366477776</v>
          </cell>
          <cell r="I43">
            <v>10622510.842390813</v>
          </cell>
          <cell r="J43">
            <v>10858005.92265003</v>
          </cell>
          <cell r="K43">
            <v>11054386.190586589</v>
          </cell>
        </row>
        <row r="44">
          <cell r="E44" t="str">
            <v>OperationsLabour RelationsL</v>
          </cell>
          <cell r="F44">
            <v>1427361.0279122116</v>
          </cell>
          <cell r="G44">
            <v>1443098.9072712907</v>
          </cell>
          <cell r="H44">
            <v>1449059.9533133518</v>
          </cell>
          <cell r="I44">
            <v>1455505.3239371511</v>
          </cell>
          <cell r="J44">
            <v>1486523.7739387695</v>
          </cell>
          <cell r="K44">
            <v>1512854.779835226</v>
          </cell>
        </row>
        <row r="45">
          <cell r="E45" t="str">
            <v>OperationsEVP Office - OperationsL</v>
          </cell>
          <cell r="F45">
            <v>1155763.8974171563</v>
          </cell>
          <cell r="G45">
            <v>1168537.2081916623</v>
          </cell>
          <cell r="H45">
            <v>1173207.6094115039</v>
          </cell>
          <cell r="I45">
            <v>1178259.3398247103</v>
          </cell>
          <cell r="J45">
            <v>1203780.2147858068</v>
          </cell>
          <cell r="K45">
            <v>1225324.8238004514</v>
          </cell>
        </row>
        <row r="46">
          <cell r="F46">
            <v>127361659.59251119</v>
          </cell>
          <cell r="G46">
            <v>128573890.00095302</v>
          </cell>
          <cell r="H46">
            <v>127119766.55656259</v>
          </cell>
          <cell r="I46">
            <v>126099425.64077163</v>
          </cell>
          <cell r="J46">
            <v>127540625.19273195</v>
          </cell>
          <cell r="K46">
            <v>128850393.94286096</v>
          </cell>
        </row>
        <row r="48">
          <cell r="E48" t="str">
            <v>Corporate RelationsCorporate Communications and External Relations and Executive OfficeL</v>
          </cell>
          <cell r="F48">
            <v>4508552.8139997255</v>
          </cell>
          <cell r="G48">
            <v>4442033.513117224</v>
          </cell>
          <cell r="H48">
            <v>4430371.4608119875</v>
          </cell>
          <cell r="I48">
            <v>4442497.3993033599</v>
          </cell>
          <cell r="J48">
            <v>4529094.7836144585</v>
          </cell>
          <cell r="K48">
            <v>4464602.7824282348</v>
          </cell>
        </row>
        <row r="49">
          <cell r="E49" t="str">
            <v>Corporate RelationsFirst NationsL</v>
          </cell>
          <cell r="F49">
            <v>1931755.7264205904</v>
          </cell>
          <cell r="G49">
            <v>1955401.0349287021</v>
          </cell>
          <cell r="H49">
            <v>1963775.3849462927</v>
          </cell>
          <cell r="I49">
            <v>1972804.1832245279</v>
          </cell>
          <cell r="J49">
            <v>2015706.4365349719</v>
          </cell>
          <cell r="K49">
            <v>2052090.4606800894</v>
          </cell>
        </row>
        <row r="50">
          <cell r="E50" t="str">
            <v>Corporate RelationsExecutive OfficeL</v>
          </cell>
        </row>
        <row r="51">
          <cell r="F51">
            <v>6440308.5404203162</v>
          </cell>
          <cell r="G51">
            <v>6397434.5480459258</v>
          </cell>
          <cell r="H51">
            <v>6394146.8457582798</v>
          </cell>
          <cell r="I51">
            <v>6415301.582527888</v>
          </cell>
          <cell r="J51">
            <v>6544801.2201494304</v>
          </cell>
          <cell r="K51">
            <v>6516693.2431083247</v>
          </cell>
        </row>
        <row r="53">
          <cell r="E53" t="str">
            <v>People &amp; CulturePeople and CultureL</v>
          </cell>
          <cell r="F53">
            <v>7127893.708985284</v>
          </cell>
          <cell r="G53">
            <v>7208737.9131484767</v>
          </cell>
          <cell r="H53">
            <v>7241114.9532462768</v>
          </cell>
          <cell r="I53">
            <v>7275976.3627342209</v>
          </cell>
          <cell r="J53">
            <v>7432639.4127720799</v>
          </cell>
          <cell r="K53">
            <v>7566267.7874305015</v>
          </cell>
        </row>
        <row r="54">
          <cell r="F54">
            <v>7127893.708985284</v>
          </cell>
          <cell r="G54">
            <v>7208737.9131484767</v>
          </cell>
          <cell r="H54">
            <v>7241114.9532462768</v>
          </cell>
          <cell r="I54">
            <v>7275976.3627342209</v>
          </cell>
          <cell r="J54">
            <v>7432639.4127720799</v>
          </cell>
          <cell r="K54">
            <v>7566267.7874305015</v>
          </cell>
        </row>
        <row r="56">
          <cell r="E56" t="str">
            <v>Customer ServiceCustomer Care ServicesL</v>
          </cell>
          <cell r="F56">
            <v>5288296.786351868</v>
          </cell>
          <cell r="G56">
            <v>5352029.9341726359</v>
          </cell>
          <cell r="H56">
            <v>5372515.2762303539</v>
          </cell>
          <cell r="I56">
            <v>5394686.958374002</v>
          </cell>
          <cell r="J56">
            <v>5513723.7336981352</v>
          </cell>
          <cell r="K56">
            <v>5613562.2564439867</v>
          </cell>
        </row>
        <row r="57">
          <cell r="E57" t="str">
            <v>Customer ServiceStrategy and ConservationL</v>
          </cell>
          <cell r="F57">
            <v>4617797.8264341392</v>
          </cell>
          <cell r="G57">
            <v>4905277.466032519</v>
          </cell>
          <cell r="H57">
            <v>4932380.7915492617</v>
          </cell>
          <cell r="I57">
            <v>4961326.8707380816</v>
          </cell>
          <cell r="J57">
            <v>5069420.7259821985</v>
          </cell>
          <cell r="K57">
            <v>5163160.4594375081</v>
          </cell>
        </row>
        <row r="58">
          <cell r="E58" t="str">
            <v>Customer ServiceSVP Customer OpsL</v>
          </cell>
          <cell r="F58">
            <v>1057006.1983899544</v>
          </cell>
          <cell r="G58">
            <v>1067745.2870422965</v>
          </cell>
          <cell r="H58">
            <v>1070658.4134685211</v>
          </cell>
          <cell r="I58">
            <v>1073876.4325834999</v>
          </cell>
          <cell r="J58">
            <v>1097009.5508903358</v>
          </cell>
          <cell r="K58">
            <v>1116091.0591078801</v>
          </cell>
        </row>
        <row r="59">
          <cell r="E59" t="str">
            <v>Customer ServiceDistributed GenerationL</v>
          </cell>
          <cell r="F59">
            <v>2662405.311079592</v>
          </cell>
          <cell r="G59">
            <v>2700887.3796120561</v>
          </cell>
          <cell r="H59">
            <v>2716212.009753251</v>
          </cell>
          <cell r="I59">
            <v>2732557.3072957844</v>
          </cell>
          <cell r="J59">
            <v>2792632.5091427453</v>
          </cell>
          <cell r="K59">
            <v>2844771.877804379</v>
          </cell>
        </row>
        <row r="60">
          <cell r="E60" t="str">
            <v>Customer ServiceAccount Management DirectorL</v>
          </cell>
          <cell r="F60">
            <v>1196857.4986383526</v>
          </cell>
          <cell r="G60">
            <v>1211883.1312721395</v>
          </cell>
          <cell r="H60">
            <v>1217985.7078918288</v>
          </cell>
          <cell r="I60">
            <v>1224523.4305349321</v>
          </cell>
          <cell r="J60">
            <v>1251223.0293427862</v>
          </cell>
          <cell r="K60">
            <v>1274169.4223965718</v>
          </cell>
        </row>
        <row r="61">
          <cell r="E61" t="str">
            <v>Customer ServiceCustomer Business RelationsL</v>
          </cell>
          <cell r="F61">
            <v>3925617.9548824886</v>
          </cell>
          <cell r="G61">
            <v>3973912.9120974327</v>
          </cell>
          <cell r="H61">
            <v>3982678.8486879477</v>
          </cell>
          <cell r="I61">
            <v>3992458.1375142615</v>
          </cell>
          <cell r="J61">
            <v>4082265.8621783811</v>
          </cell>
          <cell r="K61">
            <v>4155110.2340827831</v>
          </cell>
        </row>
        <row r="62">
          <cell r="E62" t="str">
            <v>Customer ServiceTxDx SettlementsL</v>
          </cell>
          <cell r="F62">
            <v>2844451.9096688963</v>
          </cell>
          <cell r="G62">
            <v>2884218.4751190343</v>
          </cell>
          <cell r="H62">
            <v>2899626.6698671477</v>
          </cell>
          <cell r="I62">
            <v>2916090.5965613164</v>
          </cell>
          <cell r="J62">
            <v>2980365.0038626692</v>
          </cell>
          <cell r="K62">
            <v>3035790.7418878106</v>
          </cell>
        </row>
        <row r="63">
          <cell r="F63">
            <v>10629332.67426933</v>
          </cell>
          <cell r="G63">
            <v>10770901.898100663</v>
          </cell>
          <cell r="H63">
            <v>10816503.236200176</v>
          </cell>
          <cell r="I63">
            <v>10865629.471906293</v>
          </cell>
          <cell r="J63">
            <v>11106486.404526582</v>
          </cell>
          <cell r="K63">
            <v>11309842.276171545</v>
          </cell>
        </row>
        <row r="64">
          <cell r="E64" t="str">
            <v>Customer ServiceAdvanced DistributionL</v>
          </cell>
          <cell r="F64">
            <v>567230.52695798443</v>
          </cell>
          <cell r="G64">
            <v>573045.55420477688</v>
          </cell>
          <cell r="H64">
            <v>574627.58286606614</v>
          </cell>
          <cell r="I64">
            <v>576372.20366665488</v>
          </cell>
          <cell r="J64">
            <v>0</v>
          </cell>
          <cell r="K64">
            <v>0</v>
          </cell>
        </row>
        <row r="65">
          <cell r="E65" t="str">
            <v>Customer ServiceValue GrowthL</v>
          </cell>
          <cell r="F65">
            <v>2779550.4471596954</v>
          </cell>
          <cell r="G65">
            <v>2586570.4726055544</v>
          </cell>
          <cell r="H65">
            <v>2598948.4647903028</v>
          </cell>
          <cell r="I65">
            <v>2612243.4535544454</v>
          </cell>
          <cell r="J65">
            <v>2668478.5989828934</v>
          </cell>
          <cell r="K65">
            <v>2716709.1025321158</v>
          </cell>
        </row>
        <row r="66">
          <cell r="E66" t="str">
            <v>Customer ServicePricingL</v>
          </cell>
          <cell r="F66">
            <v>2572674.8200373692</v>
          </cell>
          <cell r="G66">
            <v>2604022.0824577287</v>
          </cell>
          <cell r="H66">
            <v>2613902.3663981059</v>
          </cell>
          <cell r="I66">
            <v>2624604.8556776112</v>
          </cell>
          <cell r="J66">
            <v>2682180.122587618</v>
          </cell>
          <cell r="K66">
            <v>2730490.2907522121</v>
          </cell>
        </row>
        <row r="67">
          <cell r="E67" t="str">
            <v>Customer ServiceVP Customer ServiceL</v>
          </cell>
          <cell r="F67">
            <v>614001.25238714798</v>
          </cell>
          <cell r="G67">
            <v>620167.48714532715</v>
          </cell>
          <cell r="H67">
            <v>621833.76912116411</v>
          </cell>
          <cell r="I67">
            <v>623678.57754363725</v>
          </cell>
          <cell r="J67">
            <v>636945.4812684668</v>
          </cell>
          <cell r="K67">
            <v>647902.72086943022</v>
          </cell>
        </row>
        <row r="68">
          <cell r="F68">
            <v>28125890.531987488</v>
          </cell>
          <cell r="G68">
            <v>28479760.181761503</v>
          </cell>
          <cell r="H68">
            <v>28601369.900623951</v>
          </cell>
          <cell r="I68">
            <v>28732418.824044224</v>
          </cell>
          <cell r="J68">
            <v>28774244.617936227</v>
          </cell>
          <cell r="K68">
            <v>29297758.165314674</v>
          </cell>
        </row>
        <row r="70">
          <cell r="F70">
            <v>5218966.4267200502</v>
          </cell>
          <cell r="G70">
            <v>5273464.9147166479</v>
          </cell>
          <cell r="H70">
            <v>5289961.4816163052</v>
          </cell>
          <cell r="I70">
            <v>5308031.3639281439</v>
          </cell>
          <cell r="J70">
            <v>5422596.5510412585</v>
          </cell>
          <cell r="K70">
            <v>5517795.4801608352</v>
          </cell>
        </row>
        <row r="71">
          <cell r="F71">
            <v>633639.66844114964</v>
          </cell>
          <cell r="G71">
            <v>641843.36418117548</v>
          </cell>
          <cell r="H71">
            <v>645807.74963595625</v>
          </cell>
          <cell r="I71">
            <v>650017.06718292728</v>
          </cell>
          <cell r="J71">
            <v>664922.52628955373</v>
          </cell>
          <cell r="K71">
            <v>677859.93006164441</v>
          </cell>
        </row>
        <row r="72">
          <cell r="E72" t="str">
            <v>General Counsel and SecretariatGeneral Counsel and SecretariatL</v>
          </cell>
          <cell r="F72">
            <v>5852606.0951611996</v>
          </cell>
          <cell r="G72">
            <v>5915308.2788978238</v>
          </cell>
          <cell r="H72">
            <v>5935769.2312522614</v>
          </cell>
          <cell r="I72">
            <v>5958048.4311110713</v>
          </cell>
          <cell r="J72">
            <v>6087519.0773308119</v>
          </cell>
          <cell r="K72">
            <v>6195655.4102224801</v>
          </cell>
        </row>
        <row r="74">
          <cell r="E74" t="str">
            <v>AuditAuditL</v>
          </cell>
          <cell r="F74">
            <v>3452977.2680351906</v>
          </cell>
          <cell r="G74">
            <v>3488948.1114964811</v>
          </cell>
          <cell r="H74">
            <v>3498273.7533386895</v>
          </cell>
          <cell r="I74">
            <v>3508582.5881027267</v>
          </cell>
          <cell r="J74">
            <v>3584646.9718984263</v>
          </cell>
          <cell r="K74">
            <v>3647256.7264379645</v>
          </cell>
        </row>
        <row r="75">
          <cell r="F75">
            <v>3452977.2680351906</v>
          </cell>
          <cell r="G75">
            <v>3488948.1114964811</v>
          </cell>
          <cell r="H75">
            <v>3498273.7533386895</v>
          </cell>
          <cell r="I75">
            <v>3508582.5881027267</v>
          </cell>
          <cell r="J75">
            <v>3584646.9718984263</v>
          </cell>
          <cell r="K75">
            <v>3647256.7264379645</v>
          </cell>
        </row>
        <row r="77">
          <cell r="F77">
            <v>219752135.42751184</v>
          </cell>
          <cell r="G77">
            <v>221397774.08954963</v>
          </cell>
          <cell r="H77">
            <v>219895490.40801731</v>
          </cell>
          <cell r="I77">
            <v>218000062.64551473</v>
          </cell>
          <cell r="J77">
            <v>220116227.19933051</v>
          </cell>
          <cell r="K77">
            <v>222755406.69472137</v>
          </cell>
        </row>
        <row r="79">
          <cell r="F79">
            <v>224126200.13749674</v>
          </cell>
          <cell r="G79">
            <v>225834376.11941156</v>
          </cell>
          <cell r="H79">
            <v>224371939.74505267</v>
          </cell>
          <cell r="I79">
            <v>222519824.29555494</v>
          </cell>
          <cell r="J79">
            <v>224727882.18962497</v>
          </cell>
          <cell r="K79">
            <v>227443130.58125976</v>
          </cell>
        </row>
      </sheetData>
      <sheetData sheetId="158">
        <row r="5">
          <cell r="F5" t="str">
            <v>cyr1</v>
          </cell>
          <cell r="G5" t="str">
            <v>cyr2</v>
          </cell>
          <cell r="H5" t="str">
            <v>cyr3</v>
          </cell>
          <cell r="I5" t="str">
            <v>cyr4</v>
          </cell>
          <cell r="J5" t="str">
            <v>cyr5</v>
          </cell>
          <cell r="K5" t="str">
            <v>cyr6</v>
          </cell>
        </row>
        <row r="7">
          <cell r="E7" t="str">
            <v>HOIPresident/CEO OfficeN</v>
          </cell>
          <cell r="F7">
            <v>300000</v>
          </cell>
          <cell r="G7">
            <v>300000</v>
          </cell>
          <cell r="H7">
            <v>300000</v>
          </cell>
          <cell r="I7">
            <v>300000</v>
          </cell>
          <cell r="J7">
            <v>300000</v>
          </cell>
          <cell r="K7">
            <v>300000</v>
          </cell>
        </row>
        <row r="8">
          <cell r="E8" t="str">
            <v>HOIDonationsN</v>
          </cell>
          <cell r="F8">
            <v>1100000</v>
          </cell>
          <cell r="G8">
            <v>1100000</v>
          </cell>
          <cell r="H8">
            <v>1100000</v>
          </cell>
          <cell r="I8">
            <v>1100000</v>
          </cell>
          <cell r="J8">
            <v>1100000</v>
          </cell>
          <cell r="K8">
            <v>1100000</v>
          </cell>
        </row>
        <row r="9">
          <cell r="E9" t="str">
            <v>HOIChairN</v>
          </cell>
          <cell r="F9">
            <v>25000</v>
          </cell>
          <cell r="G9">
            <v>25000</v>
          </cell>
          <cell r="H9">
            <v>25000</v>
          </cell>
          <cell r="I9">
            <v>25000</v>
          </cell>
          <cell r="J9">
            <v>25000</v>
          </cell>
          <cell r="K9">
            <v>25000</v>
          </cell>
        </row>
        <row r="10">
          <cell r="E10" t="str">
            <v>HOICFO OfficeN</v>
          </cell>
          <cell r="F10">
            <v>95000</v>
          </cell>
          <cell r="G10">
            <v>90250</v>
          </cell>
          <cell r="H10">
            <v>85737.5</v>
          </cell>
          <cell r="I10">
            <v>79735.875</v>
          </cell>
          <cell r="J10">
            <v>75749.081250000003</v>
          </cell>
          <cell r="K10">
            <v>71961.627187499995</v>
          </cell>
        </row>
        <row r="11">
          <cell r="E11" t="str">
            <v>HOITreasurer's OfficeN</v>
          </cell>
          <cell r="F11">
            <v>-380369.47492347</v>
          </cell>
          <cell r="G11">
            <v>-385811.606952712</v>
          </cell>
          <cell r="H11">
            <v>-389098.36902604299</v>
          </cell>
          <cell r="I11">
            <v>-392705.83376020298</v>
          </cell>
          <cell r="J11">
            <v>-400912.91005717102</v>
          </cell>
          <cell r="K11">
            <v>-407585.49134212598</v>
          </cell>
        </row>
        <row r="12">
          <cell r="E12" t="str">
            <v>HOIPensionN</v>
          </cell>
          <cell r="F12">
            <v>-1086532.8318122514</v>
          </cell>
          <cell r="G12">
            <v>-1102274.45470047</v>
          </cell>
          <cell r="H12">
            <v>-1111780.237236701</v>
          </cell>
          <cell r="I12">
            <v>-1122214.9986725822</v>
          </cell>
          <cell r="J12">
            <v>-1145961.0097540058</v>
          </cell>
          <cell r="K12">
            <v>-1165256.4395233579</v>
          </cell>
        </row>
        <row r="13">
          <cell r="E13" t="str">
            <v>HOIGeneral Counsel - VPN</v>
          </cell>
          <cell r="F13">
            <v>10000</v>
          </cell>
          <cell r="G13">
            <v>10000</v>
          </cell>
          <cell r="H13">
            <v>10000</v>
          </cell>
          <cell r="I13">
            <v>10000</v>
          </cell>
          <cell r="J13">
            <v>10000</v>
          </cell>
          <cell r="K13">
            <v>10000</v>
          </cell>
        </row>
        <row r="14">
          <cell r="E14" t="str">
            <v>HOIBoardN</v>
          </cell>
          <cell r="F14">
            <v>1900000</v>
          </cell>
          <cell r="G14">
            <v>1900000</v>
          </cell>
          <cell r="H14">
            <v>1900000</v>
          </cell>
          <cell r="I14">
            <v>1900000</v>
          </cell>
          <cell r="J14">
            <v>1900000</v>
          </cell>
          <cell r="K14">
            <v>1900000</v>
          </cell>
        </row>
        <row r="15">
          <cell r="E15" t="str">
            <v>HOICorp. SecretariatN</v>
          </cell>
          <cell r="F15">
            <v>100000</v>
          </cell>
          <cell r="G15">
            <v>100000</v>
          </cell>
          <cell r="H15">
            <v>100000</v>
          </cell>
          <cell r="I15">
            <v>100000</v>
          </cell>
          <cell r="J15">
            <v>100000</v>
          </cell>
          <cell r="K15">
            <v>100000</v>
          </cell>
        </row>
        <row r="16">
          <cell r="F16">
            <v>2063097.6932642786</v>
          </cell>
          <cell r="G16">
            <v>2037163.9383468181</v>
          </cell>
          <cell r="H16">
            <v>2019858.8937372561</v>
          </cell>
          <cell r="I16">
            <v>1999815.0425672149</v>
          </cell>
          <cell r="J16">
            <v>1963875.1614388232</v>
          </cell>
          <cell r="K16">
            <v>1934119.6963220162</v>
          </cell>
        </row>
        <row r="19">
          <cell r="E19" t="str">
            <v>Shared ServicesCorporate ControllerWith Inergi</v>
          </cell>
          <cell r="F19">
            <v>13375000</v>
          </cell>
          <cell r="G19">
            <v>12972000</v>
          </cell>
          <cell r="H19">
            <v>12543000</v>
          </cell>
          <cell r="I19">
            <v>12340000</v>
          </cell>
          <cell r="J19">
            <v>12489000</v>
          </cell>
          <cell r="K19">
            <v>12893000</v>
          </cell>
        </row>
        <row r="20">
          <cell r="E20" t="str">
            <v>Shared ServicesTreasuryN</v>
          </cell>
          <cell r="F20">
            <v>1557299.4505749261</v>
          </cell>
          <cell r="G20">
            <v>1584861.6052036369</v>
          </cell>
          <cell r="H20">
            <v>1629346.5410922631</v>
          </cell>
          <cell r="I20">
            <v>1659620.1307125185</v>
          </cell>
          <cell r="J20">
            <v>1717760.9799267687</v>
          </cell>
          <cell r="K20">
            <v>1680573.7069253041</v>
          </cell>
        </row>
        <row r="21">
          <cell r="E21" t="str">
            <v>Shared ServicesTaxationN</v>
          </cell>
          <cell r="F21">
            <v>499000</v>
          </cell>
          <cell r="G21">
            <v>422000</v>
          </cell>
          <cell r="H21">
            <v>397000</v>
          </cell>
          <cell r="I21">
            <v>367135</v>
          </cell>
          <cell r="J21">
            <v>347270.13499999995</v>
          </cell>
          <cell r="K21">
            <v>330405.40513499995</v>
          </cell>
        </row>
        <row r="22">
          <cell r="E22" t="str">
            <v>Shared ServicesOutsourcing ServicesN</v>
          </cell>
          <cell r="F22">
            <v>2667500</v>
          </cell>
          <cell r="G22">
            <v>1384500</v>
          </cell>
          <cell r="H22">
            <v>1404500</v>
          </cell>
          <cell r="I22">
            <v>1431500</v>
          </cell>
          <cell r="J22">
            <v>1456500</v>
          </cell>
          <cell r="K22">
            <v>1486500</v>
          </cell>
        </row>
        <row r="23">
          <cell r="E23" t="str">
            <v>Shared ServicesReal EstateN</v>
          </cell>
          <cell r="F23">
            <v>2101200</v>
          </cell>
          <cell r="G23">
            <v>2101200</v>
          </cell>
          <cell r="H23">
            <v>2101200</v>
          </cell>
          <cell r="I23">
            <v>2101200</v>
          </cell>
          <cell r="J23">
            <v>2101200</v>
          </cell>
          <cell r="K23">
            <v>2101200</v>
          </cell>
        </row>
        <row r="24">
          <cell r="E24" t="str">
            <v>Shared ServicesRegulatory AffairsTotal NonLabour</v>
          </cell>
          <cell r="F24">
            <v>16388475.465747997</v>
          </cell>
          <cell r="G24">
            <v>13784138.311572962</v>
          </cell>
          <cell r="H24">
            <v>14774491.618749518</v>
          </cell>
          <cell r="I24">
            <v>14287349.165023599</v>
          </cell>
          <cell r="J24">
            <v>15823097.153524071</v>
          </cell>
          <cell r="K24">
            <v>15266622.089994553</v>
          </cell>
        </row>
        <row r="25">
          <cell r="E25" t="str">
            <v>Shared ServicesBP&amp;DSN</v>
          </cell>
          <cell r="F25">
            <v>91450</v>
          </cell>
          <cell r="G25">
            <v>223450</v>
          </cell>
          <cell r="H25">
            <v>44450</v>
          </cell>
          <cell r="I25">
            <v>224450</v>
          </cell>
          <cell r="J25">
            <v>44450</v>
          </cell>
          <cell r="K25">
            <v>284450</v>
          </cell>
        </row>
        <row r="26">
          <cell r="F26">
            <v>36679924.916322924</v>
          </cell>
          <cell r="G26">
            <v>32472149.916776597</v>
          </cell>
          <cell r="H26">
            <v>32893988.15984178</v>
          </cell>
          <cell r="I26">
            <v>32411254.295736115</v>
          </cell>
          <cell r="J26">
            <v>33979278.268450841</v>
          </cell>
          <cell r="K26">
            <v>34042751.202054858</v>
          </cell>
        </row>
        <row r="28">
          <cell r="E28" t="str">
            <v>OperationsCION</v>
          </cell>
          <cell r="F28">
            <v>180000</v>
          </cell>
          <cell r="G28">
            <v>180000</v>
          </cell>
          <cell r="H28">
            <v>180000</v>
          </cell>
          <cell r="I28">
            <v>180000</v>
          </cell>
          <cell r="J28">
            <v>180000</v>
          </cell>
          <cell r="K28">
            <v>180000</v>
          </cell>
        </row>
        <row r="29">
          <cell r="E29" t="str">
            <v>OperationsBusiness ArchitectureN</v>
          </cell>
          <cell r="F29">
            <v>500000</v>
          </cell>
          <cell r="G29">
            <v>500000</v>
          </cell>
          <cell r="H29">
            <v>500000</v>
          </cell>
          <cell r="I29">
            <v>500000</v>
          </cell>
          <cell r="J29">
            <v>500000</v>
          </cell>
          <cell r="K29">
            <v>500000</v>
          </cell>
        </row>
        <row r="30">
          <cell r="F30">
            <v>698000</v>
          </cell>
          <cell r="G30">
            <v>698000</v>
          </cell>
          <cell r="H30">
            <v>698000</v>
          </cell>
          <cell r="I30">
            <v>698000</v>
          </cell>
          <cell r="J30">
            <v>698000</v>
          </cell>
          <cell r="K30">
            <v>698000</v>
          </cell>
        </row>
        <row r="31">
          <cell r="E31" t="str">
            <v>OperationsCorporate ProjectsN</v>
          </cell>
          <cell r="F31">
            <v>-644300</v>
          </cell>
          <cell r="G31">
            <v>-644300</v>
          </cell>
          <cell r="H31">
            <v>-644300</v>
          </cell>
          <cell r="I31">
            <v>-644300</v>
          </cell>
          <cell r="J31">
            <v>-644300</v>
          </cell>
          <cell r="K31">
            <v>-644300</v>
          </cell>
        </row>
        <row r="32">
          <cell r="E32" t="str">
            <v>OperationsPSITN</v>
          </cell>
          <cell r="F32">
            <v>-9788047.1767536998</v>
          </cell>
          <cell r="G32">
            <v>-10404711.970892901</v>
          </cell>
          <cell r="H32">
            <v>-10886432.9978866</v>
          </cell>
          <cell r="I32">
            <v>-10924201.7630619</v>
          </cell>
          <cell r="J32">
            <v>-11167536.106885999</v>
          </cell>
          <cell r="K32">
            <v>-11368913.219698001</v>
          </cell>
        </row>
        <row r="33">
          <cell r="E33" t="str">
            <v>OperationsSecurity OperationsN</v>
          </cell>
          <cell r="F33">
            <v>350000</v>
          </cell>
          <cell r="G33">
            <v>350000</v>
          </cell>
          <cell r="H33">
            <v>350000</v>
          </cell>
          <cell r="I33">
            <v>350000</v>
          </cell>
          <cell r="J33">
            <v>350000</v>
          </cell>
          <cell r="K33">
            <v>350000</v>
          </cell>
        </row>
        <row r="34">
          <cell r="E34" t="str">
            <v>OperationsBITN</v>
          </cell>
          <cell r="F34">
            <v>233700</v>
          </cell>
          <cell r="G34">
            <v>233700</v>
          </cell>
          <cell r="H34">
            <v>233700</v>
          </cell>
          <cell r="I34">
            <v>233700</v>
          </cell>
          <cell r="J34">
            <v>233700</v>
          </cell>
          <cell r="K34">
            <v>233700</v>
          </cell>
        </row>
        <row r="35">
          <cell r="E35" t="str">
            <v>OperationsSVP Planning &amp; OperatingN</v>
          </cell>
          <cell r="F35">
            <v>7206000</v>
          </cell>
          <cell r="G35">
            <v>7486000</v>
          </cell>
          <cell r="H35">
            <v>7778000</v>
          </cell>
          <cell r="I35">
            <v>8083500</v>
          </cell>
          <cell r="J35">
            <v>8405000</v>
          </cell>
          <cell r="K35">
            <v>8736000</v>
          </cell>
        </row>
        <row r="38">
          <cell r="F38">
            <v>850000</v>
          </cell>
          <cell r="G38">
            <v>600000</v>
          </cell>
          <cell r="H38">
            <v>340000</v>
          </cell>
          <cell r="I38">
            <v>80000</v>
          </cell>
          <cell r="J38">
            <v>-25000</v>
          </cell>
          <cell r="K38">
            <v>-75000</v>
          </cell>
        </row>
        <row r="39">
          <cell r="E39" t="str">
            <v>OperationsDistribution DevelopmentN</v>
          </cell>
          <cell r="F39">
            <v>850000</v>
          </cell>
          <cell r="G39">
            <v>600000</v>
          </cell>
          <cell r="H39">
            <v>340000</v>
          </cell>
          <cell r="I39">
            <v>80000</v>
          </cell>
          <cell r="J39">
            <v>-25000</v>
          </cell>
          <cell r="K39">
            <v>-75000</v>
          </cell>
        </row>
        <row r="40">
          <cell r="E40" t="str">
            <v>OperationsTransmission Projects DevelopmentN</v>
          </cell>
          <cell r="F40">
            <v>3867000</v>
          </cell>
          <cell r="G40">
            <v>4017000</v>
          </cell>
          <cell r="H40">
            <v>3571000</v>
          </cell>
          <cell r="I40">
            <v>3421000</v>
          </cell>
          <cell r="J40">
            <v>2421000</v>
          </cell>
          <cell r="K40">
            <v>2421000</v>
          </cell>
        </row>
        <row r="41">
          <cell r="E41" t="str">
            <v>OperationsAsset StrategyN</v>
          </cell>
          <cell r="F41">
            <v>900000</v>
          </cell>
          <cell r="G41">
            <v>450000</v>
          </cell>
          <cell r="H41">
            <v>450000</v>
          </cell>
          <cell r="I41">
            <v>450000</v>
          </cell>
          <cell r="J41">
            <v>450000</v>
          </cell>
          <cell r="K41">
            <v>450000</v>
          </cell>
        </row>
        <row r="42">
          <cell r="E42" t="str">
            <v>OperationsNetwork OperationsN</v>
          </cell>
          <cell r="F42">
            <v>1097282.48</v>
          </cell>
          <cell r="G42">
            <v>1097282.48</v>
          </cell>
          <cell r="H42">
            <v>1097282.48</v>
          </cell>
          <cell r="I42">
            <v>1097282.48</v>
          </cell>
          <cell r="J42">
            <v>1097282.48</v>
          </cell>
          <cell r="K42">
            <v>1097282.48</v>
          </cell>
        </row>
        <row r="43">
          <cell r="E43" t="str">
            <v>OperationsTransmission Asset ManagementN</v>
          </cell>
          <cell r="F43">
            <v>660000</v>
          </cell>
          <cell r="G43">
            <v>660000</v>
          </cell>
          <cell r="H43">
            <v>660000</v>
          </cell>
          <cell r="I43">
            <v>660000</v>
          </cell>
          <cell r="J43">
            <v>660000</v>
          </cell>
          <cell r="K43">
            <v>660000</v>
          </cell>
        </row>
        <row r="44">
          <cell r="E44" t="str">
            <v>OperationsLabour RelationsN</v>
          </cell>
          <cell r="F44">
            <v>170000</v>
          </cell>
          <cell r="G44">
            <v>170000</v>
          </cell>
          <cell r="H44">
            <v>170000</v>
          </cell>
          <cell r="I44">
            <v>170000</v>
          </cell>
          <cell r="J44">
            <v>170000</v>
          </cell>
          <cell r="K44">
            <v>170000</v>
          </cell>
        </row>
        <row r="45">
          <cell r="E45" t="str">
            <v>OperationsEVP Office - OperationsN</v>
          </cell>
          <cell r="F45">
            <v>375000</v>
          </cell>
          <cell r="G45">
            <v>350000</v>
          </cell>
          <cell r="H45">
            <v>325000</v>
          </cell>
          <cell r="I45">
            <v>300000</v>
          </cell>
          <cell r="J45">
            <v>275000</v>
          </cell>
          <cell r="K45">
            <v>250000</v>
          </cell>
        </row>
        <row r="46">
          <cell r="F46">
            <v>6420935.3032463007</v>
          </cell>
          <cell r="G46">
            <v>5509270.5091070998</v>
          </cell>
          <cell r="H46">
            <v>4588549.4821134005</v>
          </cell>
          <cell r="I46">
            <v>4421280.7169381008</v>
          </cell>
          <cell r="J46">
            <v>3369446.3731140005</v>
          </cell>
          <cell r="K46">
            <v>3424069.2603019993</v>
          </cell>
        </row>
        <row r="48">
          <cell r="E48" t="str">
            <v>Corporate RelationsCorporate Communications and External Relations and Executive OfficeN</v>
          </cell>
          <cell r="F48">
            <v>2120000</v>
          </cell>
          <cell r="G48">
            <v>2120000</v>
          </cell>
          <cell r="H48">
            <v>2105000</v>
          </cell>
          <cell r="I48">
            <v>2095000</v>
          </cell>
          <cell r="J48">
            <v>2085000</v>
          </cell>
          <cell r="K48">
            <v>2085000</v>
          </cell>
        </row>
        <row r="49">
          <cell r="E49" t="str">
            <v>Corporate RelationsFirst NationsN</v>
          </cell>
          <cell r="F49">
            <v>1157000</v>
          </cell>
          <cell r="G49">
            <v>1157000</v>
          </cell>
          <cell r="H49">
            <v>1157000</v>
          </cell>
          <cell r="I49">
            <v>1157000</v>
          </cell>
          <cell r="J49">
            <v>1157000</v>
          </cell>
          <cell r="K49">
            <v>1157000</v>
          </cell>
        </row>
        <row r="50">
          <cell r="E50" t="str">
            <v>Corporate RelationsExecutive OfficeN</v>
          </cell>
        </row>
        <row r="51">
          <cell r="F51">
            <v>3277000</v>
          </cell>
          <cell r="G51">
            <v>3277000</v>
          </cell>
          <cell r="H51">
            <v>3262000</v>
          </cell>
          <cell r="I51">
            <v>3252000</v>
          </cell>
          <cell r="J51">
            <v>3242000</v>
          </cell>
          <cell r="K51">
            <v>3242000</v>
          </cell>
        </row>
        <row r="53">
          <cell r="E53" t="str">
            <v>People &amp; CulturePeople and CultureN</v>
          </cell>
          <cell r="F53">
            <v>4382896.82</v>
          </cell>
          <cell r="G53">
            <v>4159960.76</v>
          </cell>
          <cell r="H53">
            <v>3331937.7300000004</v>
          </cell>
          <cell r="I53">
            <v>3200520.63</v>
          </cell>
          <cell r="J53">
            <v>3195820.63</v>
          </cell>
          <cell r="K53">
            <v>3195820.63</v>
          </cell>
        </row>
        <row r="54">
          <cell r="F54">
            <v>4382896.82</v>
          </cell>
          <cell r="G54">
            <v>4159960.76</v>
          </cell>
          <cell r="H54">
            <v>3331937.7300000004</v>
          </cell>
          <cell r="I54">
            <v>3200520.63</v>
          </cell>
          <cell r="J54">
            <v>3195820.63</v>
          </cell>
          <cell r="K54">
            <v>3195820.63</v>
          </cell>
        </row>
        <row r="56">
          <cell r="E56" t="str">
            <v>Customer ServiceCustomer Care ServicesN</v>
          </cell>
          <cell r="F56">
            <v>895000.98</v>
          </cell>
          <cell r="G56">
            <v>920000.98</v>
          </cell>
          <cell r="H56">
            <v>570000.98</v>
          </cell>
          <cell r="I56">
            <v>570000.98</v>
          </cell>
          <cell r="J56">
            <v>570000.98</v>
          </cell>
          <cell r="K56">
            <v>570000.98</v>
          </cell>
        </row>
        <row r="57">
          <cell r="E57" t="str">
            <v>Customer ServiceStrategy and ConservationN</v>
          </cell>
          <cell r="F57">
            <v>1756151.3227844099</v>
          </cell>
          <cell r="G57">
            <v>1630357.4933738289</v>
          </cell>
          <cell r="H57">
            <v>1119280.7889854498</v>
          </cell>
          <cell r="I57">
            <v>1107409.0365800424</v>
          </cell>
          <cell r="J57">
            <v>1007792.1762368307</v>
          </cell>
          <cell r="K57">
            <v>965261.5859327158</v>
          </cell>
        </row>
        <row r="58">
          <cell r="E58" t="str">
            <v>Customer ServiceSVP Customer OpsN</v>
          </cell>
          <cell r="F58">
            <v>305000</v>
          </cell>
          <cell r="G58">
            <v>305000</v>
          </cell>
          <cell r="H58">
            <v>305000</v>
          </cell>
          <cell r="I58">
            <v>305000</v>
          </cell>
          <cell r="J58">
            <v>305000</v>
          </cell>
          <cell r="K58">
            <v>305000</v>
          </cell>
        </row>
        <row r="59">
          <cell r="E59" t="str">
            <v>Customer ServiceDistributed GenerationN</v>
          </cell>
          <cell r="F59">
            <v>175000</v>
          </cell>
          <cell r="G59">
            <v>175000</v>
          </cell>
          <cell r="H59">
            <v>175000</v>
          </cell>
          <cell r="I59">
            <v>175000</v>
          </cell>
          <cell r="J59">
            <v>175000</v>
          </cell>
          <cell r="K59">
            <v>175000</v>
          </cell>
        </row>
        <row r="60">
          <cell r="E60" t="str">
            <v>Customer ServiceAccount Management DirectorN</v>
          </cell>
          <cell r="F60">
            <v>50000</v>
          </cell>
          <cell r="G60">
            <v>50000</v>
          </cell>
          <cell r="H60">
            <v>50000</v>
          </cell>
          <cell r="I60">
            <v>50000</v>
          </cell>
          <cell r="J60">
            <v>50000</v>
          </cell>
          <cell r="K60">
            <v>50000</v>
          </cell>
        </row>
        <row r="61">
          <cell r="E61" t="str">
            <v>Customer ServiceCustomer Business RelationsN</v>
          </cell>
          <cell r="F61">
            <v>638000</v>
          </cell>
          <cell r="G61">
            <v>338000</v>
          </cell>
          <cell r="H61">
            <v>338000</v>
          </cell>
          <cell r="I61">
            <v>338000</v>
          </cell>
          <cell r="J61">
            <v>338000</v>
          </cell>
          <cell r="K61">
            <v>338000</v>
          </cell>
        </row>
        <row r="62">
          <cell r="E62" t="str">
            <v>Customer ServiceTxDx SettlementsN</v>
          </cell>
          <cell r="F62">
            <v>305000</v>
          </cell>
          <cell r="G62">
            <v>5000</v>
          </cell>
          <cell r="H62">
            <v>5000</v>
          </cell>
          <cell r="I62">
            <v>5000</v>
          </cell>
          <cell r="J62">
            <v>5000</v>
          </cell>
          <cell r="K62">
            <v>5000</v>
          </cell>
        </row>
        <row r="63">
          <cell r="F63">
            <v>1168000</v>
          </cell>
          <cell r="G63">
            <v>568000</v>
          </cell>
          <cell r="H63">
            <v>568000</v>
          </cell>
          <cell r="I63">
            <v>568000</v>
          </cell>
          <cell r="J63">
            <v>568000</v>
          </cell>
          <cell r="K63">
            <v>568000</v>
          </cell>
        </row>
        <row r="64">
          <cell r="E64" t="str">
            <v>Customer ServiceAdvanced DistributionN</v>
          </cell>
          <cell r="F64">
            <v>21000</v>
          </cell>
          <cell r="G64">
            <v>21000</v>
          </cell>
          <cell r="H64">
            <v>21000</v>
          </cell>
          <cell r="I64">
            <v>21000</v>
          </cell>
          <cell r="J64">
            <v>0</v>
          </cell>
          <cell r="K64">
            <v>0</v>
          </cell>
        </row>
        <row r="65">
          <cell r="E65" t="str">
            <v>Customer ServiceValue GrowthN</v>
          </cell>
          <cell r="F65">
            <v>3225000</v>
          </cell>
          <cell r="G65">
            <v>3205000</v>
          </cell>
          <cell r="H65">
            <v>3205000</v>
          </cell>
          <cell r="I65">
            <v>3205000</v>
          </cell>
          <cell r="J65">
            <v>3205000</v>
          </cell>
          <cell r="K65">
            <v>3205000</v>
          </cell>
        </row>
        <row r="66">
          <cell r="E66" t="str">
            <v>Customer ServicePricingN</v>
          </cell>
          <cell r="F66">
            <v>173607</v>
          </cell>
          <cell r="G66">
            <v>173607</v>
          </cell>
          <cell r="H66">
            <v>173607</v>
          </cell>
          <cell r="I66">
            <v>173607</v>
          </cell>
          <cell r="J66">
            <v>173607</v>
          </cell>
          <cell r="K66">
            <v>173607</v>
          </cell>
        </row>
        <row r="67">
          <cell r="E67" t="str">
            <v>Customer ServiceVP Customer ServiceN</v>
          </cell>
          <cell r="F67">
            <v>200000</v>
          </cell>
          <cell r="G67">
            <v>200000</v>
          </cell>
          <cell r="H67">
            <v>200000</v>
          </cell>
          <cell r="I67">
            <v>200000</v>
          </cell>
          <cell r="J67">
            <v>200000</v>
          </cell>
          <cell r="K67">
            <v>200000</v>
          </cell>
        </row>
        <row r="68">
          <cell r="F68">
            <v>7743759.3027844094</v>
          </cell>
          <cell r="G68">
            <v>7022965.4733738285</v>
          </cell>
          <cell r="H68">
            <v>6161888.7689854503</v>
          </cell>
          <cell r="I68">
            <v>6150017.0165800424</v>
          </cell>
          <cell r="J68">
            <v>6029400.1562368311</v>
          </cell>
          <cell r="K68">
            <v>5986869.5659327153</v>
          </cell>
        </row>
        <row r="70">
          <cell r="F70">
            <v>3770000</v>
          </cell>
          <cell r="G70">
            <v>3770000</v>
          </cell>
          <cell r="H70">
            <v>3770000</v>
          </cell>
          <cell r="I70">
            <v>3770000</v>
          </cell>
          <cell r="J70">
            <v>3770000</v>
          </cell>
          <cell r="K70">
            <v>3770000</v>
          </cell>
        </row>
        <row r="71">
          <cell r="F71">
            <v>500000</v>
          </cell>
          <cell r="G71">
            <v>500000</v>
          </cell>
          <cell r="H71">
            <v>500000</v>
          </cell>
          <cell r="I71">
            <v>500000</v>
          </cell>
          <cell r="J71">
            <v>500000</v>
          </cell>
          <cell r="K71">
            <v>500000</v>
          </cell>
        </row>
        <row r="72">
          <cell r="E72" t="str">
            <v>General Counsel and SecretariatGeneral Counsel and SecretariatN</v>
          </cell>
          <cell r="F72">
            <v>4270000</v>
          </cell>
          <cell r="G72">
            <v>4270000</v>
          </cell>
          <cell r="H72">
            <v>4270000</v>
          </cell>
          <cell r="I72">
            <v>4270000</v>
          </cell>
          <cell r="J72">
            <v>4270000</v>
          </cell>
          <cell r="K72">
            <v>4270000</v>
          </cell>
        </row>
        <row r="74">
          <cell r="E74" t="str">
            <v>AuditAuditN</v>
          </cell>
          <cell r="F74">
            <v>125000</v>
          </cell>
          <cell r="G74">
            <v>125000</v>
          </cell>
          <cell r="H74">
            <v>125000</v>
          </cell>
          <cell r="I74">
            <v>125000</v>
          </cell>
          <cell r="J74">
            <v>125000</v>
          </cell>
          <cell r="K74">
            <v>125000</v>
          </cell>
        </row>
        <row r="75">
          <cell r="F75">
            <v>125000</v>
          </cell>
          <cell r="G75">
            <v>125000</v>
          </cell>
          <cell r="H75">
            <v>125000</v>
          </cell>
          <cell r="I75">
            <v>125000</v>
          </cell>
          <cell r="J75">
            <v>125000</v>
          </cell>
          <cell r="K75">
            <v>125000</v>
          </cell>
        </row>
        <row r="77">
          <cell r="F77">
            <v>62899516.342353627</v>
          </cell>
          <cell r="G77">
            <v>56836346.659257524</v>
          </cell>
          <cell r="H77">
            <v>54633364.140940636</v>
          </cell>
          <cell r="I77">
            <v>53830072.65925426</v>
          </cell>
          <cell r="J77">
            <v>54210945.427801669</v>
          </cell>
          <cell r="K77">
            <v>54286510.658289574</v>
          </cell>
        </row>
        <row r="79">
          <cell r="F79">
            <v>64962614.035617903</v>
          </cell>
          <cell r="G79">
            <v>58873510.597604342</v>
          </cell>
          <cell r="H79">
            <v>56653223.034677893</v>
          </cell>
          <cell r="I79">
            <v>55829887.701821476</v>
          </cell>
          <cell r="J79">
            <v>56174820.589240491</v>
          </cell>
          <cell r="K79">
            <v>56220630.354611591</v>
          </cell>
        </row>
        <row r="81">
          <cell r="F81">
            <v>2101200</v>
          </cell>
          <cell r="G81">
            <v>2101200</v>
          </cell>
          <cell r="H81">
            <v>2101200</v>
          </cell>
          <cell r="I81">
            <v>2101200</v>
          </cell>
          <cell r="J81">
            <v>2101200</v>
          </cell>
          <cell r="K81">
            <v>2101200</v>
          </cell>
        </row>
        <row r="82">
          <cell r="F82">
            <v>62861414.035617903</v>
          </cell>
          <cell r="G82">
            <v>56772310.597604342</v>
          </cell>
          <cell r="H82">
            <v>54552023.034677893</v>
          </cell>
          <cell r="I82">
            <v>53728687.701821476</v>
          </cell>
          <cell r="J82">
            <v>54073620.589240491</v>
          </cell>
          <cell r="K82">
            <v>54119430.354611591</v>
          </cell>
        </row>
      </sheetData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Parameters"/>
      <sheetName val="Sheet1"/>
      <sheetName val="Accomplishment File"/>
      <sheetName val="DSR - Net"/>
      <sheetName val="DSR - Gross"/>
      <sheetName val="Recent Changes Tracking Sheet"/>
      <sheetName val="Template"/>
      <sheetName val="MasterRecord"/>
      <sheetName val="Help"/>
      <sheetName val="YearlyRecord"/>
      <sheetName val="HeaderParameters"/>
      <sheetName val="ReportFilter"/>
      <sheetName val="ReportGenerationInfo"/>
      <sheetName val="ReportParameters"/>
      <sheetName val="Check"/>
      <sheetName val="ILR Extract"/>
      <sheetName val="Update Log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S1" t="str">
            <v>2014-Net</v>
          </cell>
          <cell r="Y1" t="str">
            <v>2014-Gross</v>
          </cell>
          <cell r="AE1" t="str">
            <v>2014-Removal</v>
          </cell>
          <cell r="AM1" t="str">
            <v>2014-CC</v>
          </cell>
          <cell r="BD1" t="str">
            <v>2014-INSERADD</v>
          </cell>
          <cell r="BL1" t="str">
            <v>2014-ACCOMP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GLI OHP PMT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pdating Log"/>
      <sheetName val="Index-Model Structure"/>
      <sheetName val="Out_Summary"/>
      <sheetName val="OUT-Report_Yearly"/>
      <sheetName val="CCCM_Evidence"/>
      <sheetName val="OUT-Sum_Yearly"/>
      <sheetName val="OUT-Exhibit B"/>
      <sheetName val="OUT-Exhibit C"/>
      <sheetName val="OUT-Exhibit D"/>
      <sheetName val="OUT-Exhibit E"/>
      <sheetName val="OUT-Exhibit F"/>
      <sheetName val="Version Changes Log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FTEs"/>
      <sheetName val="IN_Driver-Invoices"/>
      <sheetName val="IN_Cornerstone"/>
      <sheetName val="IN_Driver-Sq. Footage(not used)"/>
      <sheetName val="IN MS Rates"/>
      <sheetName val="Template"/>
      <sheetName val="INLabCEO"/>
      <sheetName val="INLabChair"/>
      <sheetName val="INLabCFO"/>
      <sheetName val="INLabHOITreas"/>
      <sheetName val="INLabPension"/>
      <sheetName val="INLabBoard"/>
      <sheetName val="INLabSecy"/>
      <sheetName val="INLabVP"/>
      <sheetName val="INLabFinTreas"/>
      <sheetName val="INLabFinCont"/>
      <sheetName val="INLabFinTax"/>
      <sheetName val="INLabHR"/>
      <sheetName val="INLabLaborRel"/>
      <sheetName val="INLabReg"/>
      <sheetName val="INLabFinBPRF"/>
      <sheetName val="INLabEVPOps"/>
      <sheetName val="INLabRealEstate"/>
      <sheetName val="INLabSCS"/>
      <sheetName val="INLabContractMgmt"/>
      <sheetName val="INLabCDM"/>
      <sheetName val="INLabNetOper"/>
      <sheetName val="INLabCustCare"/>
      <sheetName val="INLabDistGen"/>
      <sheetName val="INLabCBR"/>
      <sheetName val="INLabEVPStrategy"/>
      <sheetName val="INLabAM (T.S)"/>
      <sheetName val="INLabAssetStrategy"/>
      <sheetName val="INLabBusPerf"/>
      <sheetName val="INLabStratAlign"/>
      <sheetName val="INLabSusInvPlan"/>
      <sheetName val="INLabDistBusDev"/>
      <sheetName val="INLabAMVP"/>
      <sheetName val="INLabCorpAff"/>
      <sheetName val="INLabFirstNations"/>
      <sheetName val="INLabTxDevelop"/>
      <sheetName val="INLabBusArch"/>
      <sheetName val="INLabPSIT"/>
      <sheetName val="INLabBIT"/>
      <sheetName val="INLabSecurity"/>
      <sheetName val="INLabGCLaw"/>
      <sheetName val="INLabAudit"/>
      <sheetName val="INNonCEO"/>
      <sheetName val="INNonChair"/>
      <sheetName val="INNonCFO"/>
      <sheetName val="INNonHOITreas"/>
      <sheetName val="INNonPension"/>
      <sheetName val="INNonBoard"/>
      <sheetName val="INNonSecy"/>
      <sheetName val="INNonVP"/>
      <sheetName val="INNonDonat"/>
      <sheetName val="INNonFinTreas"/>
      <sheetName val="INNonFinCont"/>
      <sheetName val="INNonFinTax"/>
      <sheetName val="INNonHR"/>
      <sheetName val="INNonLabourRel"/>
      <sheetName val="INNonReg"/>
      <sheetName val="INNonRegOEB"/>
      <sheetName val="INNonRegNEB"/>
      <sheetName val="INNonRegRate"/>
      <sheetName val="INNonFinBPRF"/>
      <sheetName val="INNonEVPOps"/>
      <sheetName val="INNonRealEstate"/>
      <sheetName val="INNonSCS"/>
      <sheetName val="INNonContractMgmt"/>
      <sheetName val="INNonCDM"/>
      <sheetName val="INNonNetOper"/>
      <sheetName val="INNonCustCare"/>
      <sheetName val="INNonDistGen"/>
      <sheetName val="INNonCBR"/>
      <sheetName val="INNonEVPStrategy"/>
      <sheetName val="INNonAM (T.S)"/>
      <sheetName val="INNonAssetStrategy"/>
      <sheetName val="INNonBusPerf"/>
      <sheetName val="INNonStratAlign"/>
      <sheetName val="INNonSusInvPlan"/>
      <sheetName val="INNonDistBusDev"/>
      <sheetName val="INNonAMVP"/>
      <sheetName val="INNonCorpAff"/>
      <sheetName val="INNonFirstNations"/>
      <sheetName val="INNonTxDevelop"/>
      <sheetName val="INNonBusArch"/>
      <sheetName val="INNonPSIT"/>
      <sheetName val="INNonBIT"/>
      <sheetName val="INNonSecurity"/>
      <sheetName val="INNonGCLaw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</sheetNames>
    <sheetDataSet>
      <sheetData sheetId="0">
        <row r="1">
          <cell r="A1" t="str">
            <v>HYDRO ONE COMMON CORPORATE COST MODEL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HYDRO ONE COMMON CORPORATE COST MODEL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C8" t="str">
            <v>HOIPresident/CEO Office</v>
          </cell>
        </row>
      </sheetData>
      <sheetData sheetId="11" refreshError="1"/>
      <sheetData sheetId="12" refreshError="1"/>
      <sheetData sheetId="13">
        <row r="6">
          <cell r="F6" t="str">
            <v>Grouping Code</v>
          </cell>
        </row>
      </sheetData>
      <sheetData sheetId="14">
        <row r="8">
          <cell r="E8" t="str">
            <v>HOIPresident/CEO Office1</v>
          </cell>
        </row>
      </sheetData>
      <sheetData sheetId="15">
        <row r="7">
          <cell r="E7" t="str">
            <v>Activity Code</v>
          </cell>
        </row>
      </sheetData>
      <sheetData sheetId="16">
        <row r="1">
          <cell r="G1" t="str">
            <v>Activity Codes</v>
          </cell>
        </row>
      </sheetData>
      <sheetData sheetId="17">
        <row r="1">
          <cell r="D1" t="str">
            <v xml:space="preserve"> Group Code</v>
          </cell>
        </row>
      </sheetData>
      <sheetData sheetId="18">
        <row r="6">
          <cell r="A6" t="str">
            <v>DRIVER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5">
          <cell r="F5" t="str">
            <v>cyr1</v>
          </cell>
        </row>
      </sheetData>
      <sheetData sheetId="132">
        <row r="5">
          <cell r="F5" t="str">
            <v>cyr1</v>
          </cell>
        </row>
      </sheetData>
      <sheetData sheetId="133">
        <row r="5">
          <cell r="E5" t="str">
            <v>cyr1</v>
          </cell>
          <cell r="F5" t="str">
            <v>cyr2</v>
          </cell>
          <cell r="G5" t="str">
            <v>cyr3</v>
          </cell>
          <cell r="H5" t="str">
            <v>cyr4</v>
          </cell>
          <cell r="I5" t="str">
            <v>cyr5</v>
          </cell>
        </row>
        <row r="7">
          <cell r="D7" t="str">
            <v>InergiFinanceI</v>
          </cell>
          <cell r="E7">
            <v>8130000</v>
          </cell>
          <cell r="F7">
            <v>7785000</v>
          </cell>
          <cell r="G7">
            <v>7401000</v>
          </cell>
          <cell r="H7">
            <v>7563000</v>
          </cell>
          <cell r="I7">
            <v>7753000</v>
          </cell>
        </row>
        <row r="8">
          <cell r="D8" t="str">
            <v>InergiHR - Pay ServicesI</v>
          </cell>
          <cell r="E8">
            <v>4394000</v>
          </cell>
          <cell r="F8">
            <v>4268000</v>
          </cell>
          <cell r="G8">
            <v>4022000</v>
          </cell>
          <cell r="H8">
            <v>4116000</v>
          </cell>
          <cell r="I8">
            <v>4216000</v>
          </cell>
        </row>
        <row r="9">
          <cell r="D9" t="str">
            <v>InergiCSO - Customer Support ServicesI</v>
          </cell>
          <cell r="E9">
            <v>42320981.189803004</v>
          </cell>
          <cell r="F9">
            <v>40853458.914441548</v>
          </cell>
          <cell r="G9">
            <v>39387821.71636264</v>
          </cell>
          <cell r="H9">
            <v>32774821.71636264</v>
          </cell>
          <cell r="I9">
            <v>33495821.71636264</v>
          </cell>
        </row>
        <row r="10">
          <cell r="D10" t="str">
            <v>InergiSettlementI</v>
          </cell>
          <cell r="E10">
            <v>4182830</v>
          </cell>
          <cell r="F10">
            <v>4578350</v>
          </cell>
          <cell r="G10">
            <v>4826580</v>
          </cell>
          <cell r="H10">
            <v>5035900</v>
          </cell>
          <cell r="I10">
            <v>5290310</v>
          </cell>
        </row>
        <row r="11">
          <cell r="D11" t="str">
            <v>InergiAPI</v>
          </cell>
          <cell r="E11">
            <v>1487000</v>
          </cell>
          <cell r="F11">
            <v>1434000</v>
          </cell>
          <cell r="G11">
            <v>1361000</v>
          </cell>
          <cell r="H11">
            <v>1361000</v>
          </cell>
          <cell r="I11">
            <v>1361000</v>
          </cell>
        </row>
        <row r="12">
          <cell r="D12" t="str">
            <v>InergiSMSI</v>
          </cell>
        </row>
        <row r="13">
          <cell r="D13" t="str">
            <v>InergiETS (IT)Total</v>
          </cell>
          <cell r="E13">
            <v>72717000</v>
          </cell>
          <cell r="F13">
            <v>71893000</v>
          </cell>
          <cell r="G13">
            <v>68835000</v>
          </cell>
          <cell r="H13">
            <v>66025000</v>
          </cell>
          <cell r="I13">
            <v>63251000</v>
          </cell>
        </row>
        <row r="14">
          <cell r="E14">
            <v>133231811.189803</v>
          </cell>
          <cell r="F14">
            <v>130811808.91444156</v>
          </cell>
          <cell r="G14">
            <v>125833401.71636264</v>
          </cell>
          <cell r="H14">
            <v>116875721.71636264</v>
          </cell>
          <cell r="I14">
            <v>115367131.71636264</v>
          </cell>
        </row>
        <row r="16">
          <cell r="D16" t="str">
            <v>CFOReg. Affairs - OEB CostN</v>
          </cell>
          <cell r="E16">
            <v>11077623.390000001</v>
          </cell>
          <cell r="F16">
            <v>11458842.52</v>
          </cell>
          <cell r="G16">
            <v>11823134.23</v>
          </cell>
          <cell r="H16">
            <v>12195477.08</v>
          </cell>
          <cell r="I16">
            <v>12578983.18</v>
          </cell>
        </row>
        <row r="17">
          <cell r="D17" t="str">
            <v>CFOReg. Affairs - NEB CostN</v>
          </cell>
          <cell r="E17">
            <v>1204872.3700000001</v>
          </cell>
          <cell r="F17">
            <v>1241018.5411</v>
          </cell>
          <cell r="G17">
            <v>1278249.097333</v>
          </cell>
          <cell r="H17">
            <v>1316596.5702529901</v>
          </cell>
          <cell r="I17">
            <v>1356094.4673605799</v>
          </cell>
        </row>
        <row r="18">
          <cell r="D18" t="str">
            <v>CFOReg. Affairs - Rate HearingsN</v>
          </cell>
          <cell r="E18">
            <v>2610000</v>
          </cell>
          <cell r="F18">
            <v>1765000</v>
          </cell>
          <cell r="G18">
            <v>1665000</v>
          </cell>
          <cell r="H18">
            <v>1665000</v>
          </cell>
          <cell r="I18">
            <v>1665000</v>
          </cell>
        </row>
        <row r="20">
          <cell r="D20" t="str">
            <v>Telecom ServicesOper / Carrier MgmtT</v>
          </cell>
          <cell r="E20">
            <v>7070000</v>
          </cell>
          <cell r="F20">
            <v>7360000</v>
          </cell>
          <cell r="G20">
            <v>7360000</v>
          </cell>
          <cell r="H20">
            <v>7500000</v>
          </cell>
          <cell r="I20">
            <v>7500000</v>
          </cell>
        </row>
        <row r="21">
          <cell r="D21" t="str">
            <v>Telecom ServicesData ServicesT</v>
          </cell>
          <cell r="E21">
            <v>6000000</v>
          </cell>
          <cell r="F21">
            <v>5000000</v>
          </cell>
          <cell r="G21">
            <v>4730000</v>
          </cell>
          <cell r="H21">
            <v>4590000</v>
          </cell>
          <cell r="I21">
            <v>4850000</v>
          </cell>
        </row>
        <row r="22">
          <cell r="D22" t="str">
            <v>Telecom ServicesVoice ServicesT</v>
          </cell>
          <cell r="E22">
            <v>3790000</v>
          </cell>
          <cell r="F22">
            <v>3000000</v>
          </cell>
          <cell r="G22">
            <v>3000000</v>
          </cell>
          <cell r="H22">
            <v>3020000</v>
          </cell>
          <cell r="I22">
            <v>3200000</v>
          </cell>
        </row>
        <row r="23">
          <cell r="D23" t="str">
            <v>Telecom ServicesField ServicesT</v>
          </cell>
          <cell r="E23">
            <v>2600000</v>
          </cell>
          <cell r="F23">
            <v>2520000</v>
          </cell>
          <cell r="G23">
            <v>2300000</v>
          </cell>
          <cell r="H23">
            <v>2300000</v>
          </cell>
          <cell r="I23">
            <v>2400000</v>
          </cell>
        </row>
        <row r="24">
          <cell r="D24" t="str">
            <v>Telecom ServicesSmart MeterT</v>
          </cell>
          <cell r="E24">
            <v>150000</v>
          </cell>
          <cell r="F24">
            <v>160000</v>
          </cell>
          <cell r="G24">
            <v>160000</v>
          </cell>
          <cell r="H24">
            <v>170000</v>
          </cell>
          <cell r="I24">
            <v>180000</v>
          </cell>
        </row>
        <row r="25">
          <cell r="E25">
            <v>19610000</v>
          </cell>
          <cell r="F25">
            <v>18040000</v>
          </cell>
          <cell r="G25">
            <v>17550000</v>
          </cell>
          <cell r="H25">
            <v>17580000</v>
          </cell>
          <cell r="I25">
            <v>18130000</v>
          </cell>
        </row>
        <row r="28">
          <cell r="D28" t="str">
            <v>OperationsSCSL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D29" t="str">
            <v>OperationsSCSN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2">
          <cell r="E32">
            <v>167734306.94980299</v>
          </cell>
          <cell r="F32">
            <v>163316669.97554156</v>
          </cell>
          <cell r="G32">
            <v>158149785.04369566</v>
          </cell>
          <cell r="H32">
            <v>149632795.36661562</v>
          </cell>
          <cell r="I32">
            <v>149097209.36372322</v>
          </cell>
        </row>
      </sheetData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urs Report"/>
      <sheetName val="Regular Hours"/>
      <sheetName val="Non Reg Hours"/>
      <sheetName val="O-U Report"/>
      <sheetName val="Graphs"/>
      <sheetName val="Allocations"/>
      <sheetName val="HR Info"/>
      <sheetName val="Var Explanations"/>
      <sheetName val="Forecast O-U"/>
      <sheetName val="Forecast TDOC"/>
      <sheetName val="Forecast Assump"/>
      <sheetName val="Journal TDOC"/>
      <sheetName val="Overunder"/>
      <sheetName val="Actuals"/>
      <sheetName val="Budget"/>
      <sheetName val="Forecast"/>
      <sheetName val="Forecast YE"/>
      <sheetName val="HR ACT"/>
      <sheetName val="TDOC"/>
      <sheetName val="Variance Report"/>
      <sheetName val="Monthly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</row>
        <row r="290">
          <cell r="A290" t="str">
            <v>Provincial_Lines</v>
          </cell>
          <cell r="C290">
            <v>3738410.1205237135</v>
          </cell>
          <cell r="D290">
            <v>2675985.1120735519</v>
          </cell>
          <cell r="E290">
            <v>5795371.7878481597</v>
          </cell>
          <cell r="F290">
            <v>3681910.2592636459</v>
          </cell>
          <cell r="G290">
            <v>4281487.6791539751</v>
          </cell>
          <cell r="H290">
            <v>3118733.440599516</v>
          </cell>
          <cell r="I290">
            <v>2032100.5334916599</v>
          </cell>
          <cell r="J290">
            <v>1929945.15978166</v>
          </cell>
        </row>
        <row r="291">
          <cell r="A291" t="str">
            <v>Stations</v>
          </cell>
          <cell r="C291">
            <v>2404330.4043114241</v>
          </cell>
          <cell r="D291">
            <v>3662365.2452444434</v>
          </cell>
          <cell r="E291">
            <v>4720558.3353761286</v>
          </cell>
          <cell r="F291">
            <v>4483106.7932218127</v>
          </cell>
          <cell r="G291">
            <v>4387814.0958143454</v>
          </cell>
          <cell r="H291">
            <v>4520218.5908070784</v>
          </cell>
          <cell r="I291">
            <v>5436278.4030047022</v>
          </cell>
          <cell r="J291">
            <v>5495947.875445202</v>
          </cell>
        </row>
        <row r="292">
          <cell r="A292" t="str">
            <v>Construction Services</v>
          </cell>
          <cell r="C292">
            <v>372431.32853992935</v>
          </cell>
          <cell r="D292">
            <v>471619.03045797441</v>
          </cell>
          <cell r="E292">
            <v>462568.3767956933</v>
          </cell>
          <cell r="F292">
            <v>688424.97727526445</v>
          </cell>
          <cell r="G292">
            <v>858704.07287118305</v>
          </cell>
          <cell r="H292">
            <v>1032504.860243828</v>
          </cell>
          <cell r="I292">
            <v>1068274.312908208</v>
          </cell>
          <cell r="J292">
            <v>1082143.174359458</v>
          </cell>
        </row>
        <row r="293">
          <cell r="A293" t="str">
            <v>Engineering Services</v>
          </cell>
          <cell r="C293">
            <v>1198731.2731836834</v>
          </cell>
          <cell r="D293">
            <v>425499.40368395532</v>
          </cell>
          <cell r="E293">
            <v>689496.50872515747</v>
          </cell>
          <cell r="F293">
            <v>625695.95826466335</v>
          </cell>
          <cell r="G293">
            <v>883881.16965584131</v>
          </cell>
          <cell r="H293">
            <v>504617.19524963712</v>
          </cell>
          <cell r="I293">
            <v>586704.5380029087</v>
          </cell>
          <cell r="J293">
            <v>586704.5380029087</v>
          </cell>
        </row>
        <row r="294">
          <cell r="A294" t="str">
            <v>Forestry Operations</v>
          </cell>
          <cell r="C294">
            <v>903621.47972547263</v>
          </cell>
          <cell r="D294">
            <v>841398.76021824591</v>
          </cell>
          <cell r="E294">
            <v>729661.15848249104</v>
          </cell>
          <cell r="F294">
            <v>430913.12621936854</v>
          </cell>
          <cell r="G294">
            <v>406952.60606921557</v>
          </cell>
          <cell r="H294">
            <v>162600.8979238607</v>
          </cell>
          <cell r="I294">
            <v>-2301636.8008599784</v>
          </cell>
          <cell r="J294">
            <v>-2273019.7610417283</v>
          </cell>
        </row>
        <row r="295">
          <cell r="A295" t="str">
            <v>TOTAL LABOUR</v>
          </cell>
          <cell r="C295">
            <v>8617524.6062842235</v>
          </cell>
          <cell r="D295">
            <v>8076867.5516781714</v>
          </cell>
          <cell r="E295">
            <v>12397656.16722763</v>
          </cell>
          <cell r="F295">
            <v>9910051.1142447554</v>
          </cell>
          <cell r="G295">
            <v>10818839.62356456</v>
          </cell>
          <cell r="H295">
            <v>9338674.9848239217</v>
          </cell>
          <cell r="I295">
            <v>6821720.9865474999</v>
          </cell>
          <cell r="J295">
            <v>6821720.9865474999</v>
          </cell>
        </row>
        <row r="296">
          <cell r="A296" t="str">
            <v>Central Tool Services</v>
          </cell>
          <cell r="C296">
            <v>-203991.63939174512</v>
          </cell>
          <cell r="D296">
            <v>-307238.73727581196</v>
          </cell>
          <cell r="E296">
            <v>-456071.16723218618</v>
          </cell>
          <cell r="F296">
            <v>-501821.4500727097</v>
          </cell>
          <cell r="G296">
            <v>-654144.58507028606</v>
          </cell>
          <cell r="H296">
            <v>-747106.57561803213</v>
          </cell>
          <cell r="I296">
            <v>-828200.39505574421</v>
          </cell>
          <cell r="J296">
            <v>-828200.39505574421</v>
          </cell>
        </row>
        <row r="297">
          <cell r="A297" t="str">
            <v>Supply Chain Management</v>
          </cell>
          <cell r="C297">
            <v>-235962</v>
          </cell>
          <cell r="D297">
            <v>73736</v>
          </cell>
          <cell r="E297">
            <v>-379104</v>
          </cell>
          <cell r="F297">
            <v>313819</v>
          </cell>
          <cell r="G297">
            <v>820588</v>
          </cell>
          <cell r="H297">
            <v>985055</v>
          </cell>
          <cell r="I297">
            <v>523893</v>
          </cell>
          <cell r="J297">
            <v>523893</v>
          </cell>
        </row>
        <row r="298">
          <cell r="A298" t="str">
            <v>Helicopter Services</v>
          </cell>
          <cell r="C298">
            <v>-18951.53624781438</v>
          </cell>
          <cell r="D298">
            <v>-50867</v>
          </cell>
          <cell r="E298">
            <v>-61398</v>
          </cell>
          <cell r="F298">
            <v>115092</v>
          </cell>
          <cell r="G298">
            <v>-55513</v>
          </cell>
          <cell r="H298">
            <v>-92304</v>
          </cell>
          <cell r="I298">
            <v>-373149</v>
          </cell>
          <cell r="J298">
            <v>-373149</v>
          </cell>
        </row>
        <row r="299">
          <cell r="A299" t="str">
            <v>Transport and Work Equipment</v>
          </cell>
          <cell r="C299">
            <v>1462174.5693553342</v>
          </cell>
          <cell r="D299">
            <v>1841192.1855976377</v>
          </cell>
          <cell r="E299">
            <v>573579.00000455417</v>
          </cell>
          <cell r="F299">
            <v>870001.33582795039</v>
          </cell>
          <cell r="G299">
            <v>-1225952.0384942805</v>
          </cell>
          <cell r="H299">
            <v>-2279014.409205894</v>
          </cell>
          <cell r="I299">
            <v>-2538158.5914917616</v>
          </cell>
          <cell r="J299">
            <v>-2538158.5914917616</v>
          </cell>
        </row>
        <row r="300">
          <cell r="A300" t="str">
            <v>Fleet</v>
          </cell>
          <cell r="C300">
            <v>1443223.0331075198</v>
          </cell>
          <cell r="D300">
            <v>1790325.1855976377</v>
          </cell>
          <cell r="E300">
            <v>512181.00000455417</v>
          </cell>
          <cell r="F300">
            <v>985093.33582795039</v>
          </cell>
          <cell r="G300">
            <v>-1281465.0384942805</v>
          </cell>
          <cell r="H300">
            <v>-2371318.409205894</v>
          </cell>
          <cell r="I300">
            <v>-2911307.5914917616</v>
          </cell>
          <cell r="J300">
            <v>-2911307.5914917616</v>
          </cell>
        </row>
        <row r="301">
          <cell r="A301" t="str">
            <v>SERVICE PROVIDERS</v>
          </cell>
          <cell r="C301">
            <v>9620794</v>
          </cell>
          <cell r="D301">
            <v>9633689.9999999963</v>
          </cell>
          <cell r="E301">
            <v>12074661.999999998</v>
          </cell>
          <cell r="F301">
            <v>10707141.999999996</v>
          </cell>
          <cell r="G301">
            <v>9703817.9999999925</v>
          </cell>
          <cell r="H301">
            <v>7205304.9999999953</v>
          </cell>
          <cell r="I301">
            <v>3606105.9999999944</v>
          </cell>
          <cell r="J301">
            <v>3606105.9999999944</v>
          </cell>
        </row>
      </sheetData>
      <sheetData sheetId="15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  <cell r="K289" t="str">
            <v>Sep</v>
          </cell>
          <cell r="L289" t="str">
            <v>Oct</v>
          </cell>
          <cell r="M289" t="str">
            <v>Nov</v>
          </cell>
          <cell r="N289" t="str">
            <v>Dec</v>
          </cell>
        </row>
        <row r="290">
          <cell r="A290" t="str">
            <v>Provincial_Lines</v>
          </cell>
          <cell r="C290">
            <v>2214449.3417202663</v>
          </cell>
          <cell r="D290">
            <v>2394280.7958941739</v>
          </cell>
          <cell r="E290">
            <v>1980391.3297909554</v>
          </cell>
          <cell r="F290">
            <v>2384373.0481508132</v>
          </cell>
          <cell r="G290">
            <v>987887.10640096478</v>
          </cell>
          <cell r="H290">
            <v>-1043593.210453378</v>
          </cell>
          <cell r="I290">
            <v>104954.39184338786</v>
          </cell>
          <cell r="J290">
            <v>1221536.4075205382</v>
          </cell>
          <cell r="K290">
            <v>-157274.12569673918</v>
          </cell>
          <cell r="L290">
            <v>-1312796.7411427964</v>
          </cell>
          <cell r="M290">
            <v>-3345636.8159632739</v>
          </cell>
          <cell r="N290">
            <v>0.20557188056409359</v>
          </cell>
        </row>
        <row r="291">
          <cell r="A291" t="str">
            <v>Stations</v>
          </cell>
          <cell r="C291">
            <v>1017966.3171591461</v>
          </cell>
          <cell r="D291">
            <v>1223848.5820147032</v>
          </cell>
          <cell r="E291">
            <v>1307501.3276318507</v>
          </cell>
          <cell r="F291">
            <v>1473823.8810509304</v>
          </cell>
          <cell r="G291">
            <v>981221.91499636788</v>
          </cell>
          <cell r="H291">
            <v>-108987.52477915678</v>
          </cell>
          <cell r="I291">
            <v>563932.04688950162</v>
          </cell>
          <cell r="J291">
            <v>1383152.1444346374</v>
          </cell>
          <cell r="K291">
            <v>738708.56266432721</v>
          </cell>
          <cell r="L291">
            <v>-102067.04744782392</v>
          </cell>
          <cell r="M291">
            <v>-1191526.6068444168</v>
          </cell>
          <cell r="N291">
            <v>5.0570815801620483E-7</v>
          </cell>
        </row>
        <row r="292">
          <cell r="A292" t="str">
            <v>Construction Services</v>
          </cell>
          <cell r="C292">
            <v>335915.15397753567</v>
          </cell>
          <cell r="D292">
            <v>560635.3807664765</v>
          </cell>
          <cell r="E292">
            <v>967581.93959130254</v>
          </cell>
          <cell r="F292">
            <v>1051756.2973897401</v>
          </cell>
          <cell r="G292">
            <v>1379170.1100783627</v>
          </cell>
          <cell r="H292">
            <v>1467295.4402715983</v>
          </cell>
          <cell r="I292">
            <v>1058633.7226757798</v>
          </cell>
          <cell r="J292">
            <v>691985.43123704009</v>
          </cell>
          <cell r="K292">
            <v>307783.46511655487</v>
          </cell>
          <cell r="L292">
            <v>46610.760215842165</v>
          </cell>
          <cell r="M292">
            <v>-30834.588771140203</v>
          </cell>
          <cell r="N292">
            <v>-3.5390257835388184E-8</v>
          </cell>
        </row>
        <row r="293">
          <cell r="A293" t="str">
            <v>Engineering Services</v>
          </cell>
          <cell r="C293">
            <v>91951.180332995951</v>
          </cell>
          <cell r="D293">
            <v>-237231.9055851372</v>
          </cell>
          <cell r="E293">
            <v>-561342.06750704907</v>
          </cell>
          <cell r="F293">
            <v>-503134.0693100011</v>
          </cell>
          <cell r="G293">
            <v>-634788.27616726793</v>
          </cell>
          <cell r="H293">
            <v>-1001281.7014419939</v>
          </cell>
          <cell r="I293">
            <v>-775049.95669564232</v>
          </cell>
          <cell r="J293">
            <v>-282067.2939951336</v>
          </cell>
          <cell r="K293">
            <v>-235386.6690761866</v>
          </cell>
          <cell r="L293">
            <v>-408763.21039144415</v>
          </cell>
          <cell r="M293">
            <v>-946071.89535917994</v>
          </cell>
          <cell r="N293">
            <v>-2.0489096641540527E-8</v>
          </cell>
        </row>
        <row r="294">
          <cell r="A294" t="str">
            <v>Forestry Operations</v>
          </cell>
          <cell r="C294">
            <v>804238.08093102742</v>
          </cell>
          <cell r="D294">
            <v>1200899.7651080629</v>
          </cell>
          <cell r="E294">
            <v>1489756.0622847117</v>
          </cell>
          <cell r="F294">
            <v>1866934.956234457</v>
          </cell>
          <cell r="G294">
            <v>1975781.4811929883</v>
          </cell>
          <cell r="H294">
            <v>1060137.1152722547</v>
          </cell>
          <cell r="I294">
            <v>1234234.7538530575</v>
          </cell>
          <cell r="J294">
            <v>1358241.5907171844</v>
          </cell>
          <cell r="K294">
            <v>1024465.5143000241</v>
          </cell>
          <cell r="L294">
            <v>617699.93422766868</v>
          </cell>
          <cell r="M294">
            <v>-122704.4652569117</v>
          </cell>
          <cell r="N294">
            <v>-1.3969838619232178E-8</v>
          </cell>
        </row>
        <row r="295">
          <cell r="A295" t="str">
            <v>TOTAL LABOUR</v>
          </cell>
          <cell r="C295">
            <v>4464520.0741209714</v>
          </cell>
          <cell r="D295">
            <v>5142432.6181982793</v>
          </cell>
          <cell r="E295">
            <v>5183888.5917917714</v>
          </cell>
          <cell r="F295">
            <v>6273754.1135159396</v>
          </cell>
          <cell r="G295">
            <v>4689272.3365014158</v>
          </cell>
          <cell r="H295">
            <v>373570.11886932421</v>
          </cell>
          <cell r="I295">
            <v>2186704.9585660845</v>
          </cell>
          <cell r="J295">
            <v>4372848.2799142664</v>
          </cell>
          <cell r="K295">
            <v>1678296.7473079804</v>
          </cell>
          <cell r="L295">
            <v>-1159316.3045385536</v>
          </cell>
          <cell r="M295">
            <v>-5636774.3721949225</v>
          </cell>
          <cell r="N295">
            <v>0.20557231642305851</v>
          </cell>
        </row>
        <row r="296">
          <cell r="A296" t="str">
            <v>Central Tool Services</v>
          </cell>
          <cell r="C296">
            <v>-18430.843102245039</v>
          </cell>
          <cell r="D296">
            <v>-27825.125932260067</v>
          </cell>
          <cell r="E296">
            <v>-46950.882331881381</v>
          </cell>
          <cell r="F296">
            <v>-23120.256639035244</v>
          </cell>
          <cell r="G296">
            <v>-45911.954990707251</v>
          </cell>
          <cell r="H296">
            <v>29824.833158024703</v>
          </cell>
          <cell r="I296">
            <v>56621.344231946976</v>
          </cell>
          <cell r="J296">
            <v>100724.085456548</v>
          </cell>
          <cell r="K296">
            <v>54830.591446890554</v>
          </cell>
          <cell r="L296">
            <v>81448.459097501473</v>
          </cell>
          <cell r="M296">
            <v>92985.638051421411</v>
          </cell>
          <cell r="N296">
            <v>0</v>
          </cell>
        </row>
        <row r="297">
          <cell r="A297" t="str">
            <v>Supply Chain Management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 t="str">
            <v>Helicopter Services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A299" t="str">
            <v>Transport and Work Equipment</v>
          </cell>
          <cell r="C299">
            <v>1938068.8806993486</v>
          </cell>
          <cell r="D299">
            <v>2884013.5577785615</v>
          </cell>
          <cell r="E299">
            <v>3121627.4107364882</v>
          </cell>
          <cell r="F299">
            <v>3348094.1519956179</v>
          </cell>
          <cell r="G299">
            <v>3618360.0903917691</v>
          </cell>
          <cell r="H299">
            <v>1051753.0732184416</v>
          </cell>
          <cell r="I299">
            <v>1348969.7339769071</v>
          </cell>
          <cell r="J299">
            <v>942499.73849965725</v>
          </cell>
          <cell r="K299">
            <v>1131684.8041124269</v>
          </cell>
          <cell r="L299">
            <v>1113710.0746035185</v>
          </cell>
          <cell r="M299">
            <v>320934.0999068385</v>
          </cell>
          <cell r="N299">
            <v>-9.3132257461547852E-9</v>
          </cell>
        </row>
        <row r="300">
          <cell r="A300" t="str">
            <v>Fleet</v>
          </cell>
          <cell r="C300">
            <v>1938068.8806993486</v>
          </cell>
          <cell r="D300">
            <v>2884013.5577785615</v>
          </cell>
          <cell r="E300">
            <v>3121627.4107364882</v>
          </cell>
          <cell r="F300">
            <v>3348094.1519956179</v>
          </cell>
          <cell r="G300">
            <v>3618360.0903917691</v>
          </cell>
          <cell r="H300">
            <v>1051753.0732184416</v>
          </cell>
          <cell r="I300">
            <v>1348969.7339769071</v>
          </cell>
          <cell r="J300">
            <v>942499.73849965725</v>
          </cell>
          <cell r="K300">
            <v>1131684.8041124269</v>
          </cell>
          <cell r="L300">
            <v>1113710.0746035185</v>
          </cell>
          <cell r="M300">
            <v>320934.0999068385</v>
          </cell>
          <cell r="N300">
            <v>-9.3132257461547852E-9</v>
          </cell>
        </row>
        <row r="301">
          <cell r="A301" t="str">
            <v>SERVICE PROVIDERS</v>
          </cell>
          <cell r="C301">
            <v>6384158.1117180753</v>
          </cell>
          <cell r="D301">
            <v>7998621.0500445804</v>
          </cell>
          <cell r="E301">
            <v>8258565.1201963779</v>
          </cell>
          <cell r="F301">
            <v>9598728.008872522</v>
          </cell>
          <cell r="G301">
            <v>8261720.4719024776</v>
          </cell>
          <cell r="H301">
            <v>1455148.0252457904</v>
          </cell>
          <cell r="I301">
            <v>3592296.0367749385</v>
          </cell>
          <cell r="J301">
            <v>5416072.1038704719</v>
          </cell>
          <cell r="K301">
            <v>2864812.1428672979</v>
          </cell>
          <cell r="L301">
            <v>35842.229162466247</v>
          </cell>
          <cell r="M301">
            <v>-5222854.6342366626</v>
          </cell>
          <cell r="N301">
            <v>0.20557230710983276</v>
          </cell>
        </row>
      </sheetData>
      <sheetData sheetId="16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  <cell r="K289" t="str">
            <v>Sep</v>
          </cell>
          <cell r="L289" t="str">
            <v>Oct</v>
          </cell>
          <cell r="M289" t="str">
            <v>Nov</v>
          </cell>
          <cell r="N289" t="str">
            <v>Dec</v>
          </cell>
        </row>
        <row r="290">
          <cell r="A290" t="str">
            <v>Provincial_Lines</v>
          </cell>
          <cell r="C290">
            <v>3738410.1205237135</v>
          </cell>
          <cell r="D290">
            <v>2675985.1120735519</v>
          </cell>
          <cell r="E290">
            <v>5795371.7878481597</v>
          </cell>
          <cell r="F290">
            <v>3681910.2592636459</v>
          </cell>
          <cell r="G290">
            <v>4281487.6791539751</v>
          </cell>
          <cell r="H290">
            <v>3118733.440599516</v>
          </cell>
          <cell r="I290">
            <v>2032100.5334916599</v>
          </cell>
          <cell r="J290">
            <v>2579204.2533168979</v>
          </cell>
          <cell r="K290">
            <v>-192914.18177500367</v>
          </cell>
          <cell r="L290">
            <v>-2186944.1522538252</v>
          </cell>
          <cell r="M290">
            <v>-5787639.3391326107</v>
          </cell>
          <cell r="N290">
            <v>-4253883.3226900734</v>
          </cell>
        </row>
        <row r="291">
          <cell r="A291" t="str">
            <v>Stations</v>
          </cell>
          <cell r="C291">
            <v>2404330.4043114241</v>
          </cell>
          <cell r="D291">
            <v>3662365.2452444434</v>
          </cell>
          <cell r="E291">
            <v>4720558.3353761286</v>
          </cell>
          <cell r="F291">
            <v>4483106.7932218127</v>
          </cell>
          <cell r="G291">
            <v>4387814.0958143454</v>
          </cell>
          <cell r="H291">
            <v>4520218.5908070784</v>
          </cell>
          <cell r="I291">
            <v>5436278.4030047022</v>
          </cell>
          <cell r="J291">
            <v>6676899.9801809881</v>
          </cell>
          <cell r="K291">
            <v>4957283.7168648113</v>
          </cell>
          <cell r="L291">
            <v>3508415.1720838975</v>
          </cell>
          <cell r="M291">
            <v>2275841.7924797293</v>
          </cell>
          <cell r="N291">
            <v>3094387.0021035597</v>
          </cell>
        </row>
        <row r="292">
          <cell r="A292" t="str">
            <v>Construction Services</v>
          </cell>
          <cell r="C292">
            <v>372431.32853992935</v>
          </cell>
          <cell r="D292">
            <v>471619.03045797441</v>
          </cell>
          <cell r="E292">
            <v>462568.3767956933</v>
          </cell>
          <cell r="F292">
            <v>688424.97727526445</v>
          </cell>
          <cell r="G292">
            <v>858704.07287118305</v>
          </cell>
          <cell r="H292">
            <v>1032504.860243828</v>
          </cell>
          <cell r="I292">
            <v>1068274.312908208</v>
          </cell>
          <cell r="J292">
            <v>873294.38623710442</v>
          </cell>
          <cell r="K292">
            <v>665550.58463687636</v>
          </cell>
          <cell r="L292">
            <v>608203.03406299837</v>
          </cell>
          <cell r="M292">
            <v>583759.62229009345</v>
          </cell>
          <cell r="N292">
            <v>827935.4030566318</v>
          </cell>
        </row>
        <row r="293">
          <cell r="A293" t="str">
            <v>Engineering Services</v>
          </cell>
          <cell r="C293">
            <v>1198731.2731836834</v>
          </cell>
          <cell r="D293">
            <v>425499.40368395532</v>
          </cell>
          <cell r="E293">
            <v>689496.50872515747</v>
          </cell>
          <cell r="F293">
            <v>625695.95826466335</v>
          </cell>
          <cell r="G293">
            <v>883881.16965584131</v>
          </cell>
          <cell r="H293">
            <v>504617.19524963712</v>
          </cell>
          <cell r="I293">
            <v>586704.5380029087</v>
          </cell>
          <cell r="J293">
            <v>474158.42484442005</v>
          </cell>
          <cell r="K293">
            <v>9931.9099612073041</v>
          </cell>
          <cell r="L293">
            <v>-576460.83487501508</v>
          </cell>
          <cell r="M293">
            <v>-1437595.9996211589</v>
          </cell>
          <cell r="N293">
            <v>-1246529.7553911065</v>
          </cell>
        </row>
        <row r="294">
          <cell r="A294" t="str">
            <v>Forestry Operations</v>
          </cell>
          <cell r="C294">
            <v>903621.47972547263</v>
          </cell>
          <cell r="D294">
            <v>841398.76021824591</v>
          </cell>
          <cell r="E294">
            <v>729661.15848249104</v>
          </cell>
          <cell r="F294">
            <v>430913.12621936854</v>
          </cell>
          <cell r="G294">
            <v>406952.60606921557</v>
          </cell>
          <cell r="H294">
            <v>162600.8979238607</v>
          </cell>
          <cell r="I294">
            <v>-2301636.8008599784</v>
          </cell>
          <cell r="J294">
            <v>-2393361.7694197251</v>
          </cell>
          <cell r="K294">
            <v>-3031412.30497282</v>
          </cell>
          <cell r="L294">
            <v>-3822236.07073812</v>
          </cell>
          <cell r="M294">
            <v>-5300936.052187345</v>
          </cell>
          <cell r="N294">
            <v>-5643192.0481786449</v>
          </cell>
        </row>
        <row r="295">
          <cell r="A295" t="str">
            <v>TOTAL LABOUR</v>
          </cell>
          <cell r="C295">
            <v>8617524.6062842235</v>
          </cell>
          <cell r="D295">
            <v>8076867.5516781714</v>
          </cell>
          <cell r="E295">
            <v>12397656.16722763</v>
          </cell>
          <cell r="F295">
            <v>9910051.1142447554</v>
          </cell>
          <cell r="G295">
            <v>10818839.62356456</v>
          </cell>
          <cell r="H295">
            <v>9338674.9848239217</v>
          </cell>
          <cell r="I295">
            <v>6821720.9865474999</v>
          </cell>
          <cell r="J295">
            <v>8210195.2751596859</v>
          </cell>
          <cell r="K295">
            <v>2408439.7247150708</v>
          </cell>
          <cell r="L295">
            <v>-2469022.8517200644</v>
          </cell>
          <cell r="M295">
            <v>-9666569.9761712924</v>
          </cell>
          <cell r="N295">
            <v>-7221282.7210996337</v>
          </cell>
        </row>
        <row r="296">
          <cell r="A296" t="str">
            <v>Central Tool Services</v>
          </cell>
          <cell r="C296">
            <v>-203991.63939174512</v>
          </cell>
          <cell r="D296">
            <v>-307238.73727581196</v>
          </cell>
          <cell r="E296">
            <v>-456071.16723218618</v>
          </cell>
          <cell r="F296">
            <v>-501821.4500727097</v>
          </cell>
          <cell r="G296">
            <v>-654144.58507028606</v>
          </cell>
          <cell r="H296">
            <v>-747106.57561803213</v>
          </cell>
          <cell r="I296">
            <v>-828200.39505574421</v>
          </cell>
          <cell r="J296">
            <v>-787084.35885257833</v>
          </cell>
          <cell r="K296">
            <v>-854549.59866521717</v>
          </cell>
          <cell r="L296">
            <v>-830376.7786646043</v>
          </cell>
          <cell r="M296">
            <v>-802116.04593784153</v>
          </cell>
          <cell r="N296">
            <v>-948175.62291878462</v>
          </cell>
        </row>
        <row r="297">
          <cell r="A297" t="str">
            <v>Supply Chain Management</v>
          </cell>
          <cell r="C297">
            <v>-235962</v>
          </cell>
          <cell r="D297">
            <v>73736</v>
          </cell>
          <cell r="E297">
            <v>-379104</v>
          </cell>
          <cell r="F297">
            <v>313819</v>
          </cell>
          <cell r="G297">
            <v>820588</v>
          </cell>
          <cell r="H297">
            <v>985055</v>
          </cell>
          <cell r="I297">
            <v>523893</v>
          </cell>
          <cell r="J297">
            <v>532026.26146076107</v>
          </cell>
          <cell r="K297">
            <v>538532.87062936998</v>
          </cell>
          <cell r="L297">
            <v>545039.47979797889</v>
          </cell>
          <cell r="M297">
            <v>553172.74125873996</v>
          </cell>
          <cell r="N297">
            <v>559679.35042734887</v>
          </cell>
        </row>
        <row r="298">
          <cell r="A298" t="str">
            <v>Helicopter Services</v>
          </cell>
          <cell r="C298">
            <v>-18951.53624781438</v>
          </cell>
          <cell r="D298">
            <v>-50867.000000000015</v>
          </cell>
          <cell r="E298">
            <v>-61398.000000000015</v>
          </cell>
          <cell r="F298">
            <v>115091.99999999999</v>
          </cell>
          <cell r="G298">
            <v>-55513.000000000015</v>
          </cell>
          <cell r="H298">
            <v>-92304.000000000015</v>
          </cell>
          <cell r="I298">
            <v>-373149</v>
          </cell>
          <cell r="J298">
            <v>-271530.88496238156</v>
          </cell>
          <cell r="K298">
            <v>-190274.49413275975</v>
          </cell>
          <cell r="L298">
            <v>-109018.10330313793</v>
          </cell>
          <cell r="M298">
            <v>-7399.9882655194961</v>
          </cell>
          <cell r="N298">
            <v>73856.402564102318</v>
          </cell>
        </row>
        <row r="299">
          <cell r="A299" t="str">
            <v>Transport and Work Equipment</v>
          </cell>
          <cell r="C299">
            <v>1462174.5693553342</v>
          </cell>
          <cell r="D299">
            <v>1841192.1855976377</v>
          </cell>
          <cell r="E299">
            <v>573579.00000455417</v>
          </cell>
          <cell r="F299">
            <v>870001.33582795039</v>
          </cell>
          <cell r="G299">
            <v>-1225952.0384942805</v>
          </cell>
          <cell r="H299">
            <v>-2279014.409205894</v>
          </cell>
          <cell r="I299">
            <v>-2538158.5914917616</v>
          </cell>
          <cell r="J299">
            <v>-3508411.3848892218</v>
          </cell>
          <cell r="K299">
            <v>-3873890.8256235765</v>
          </cell>
          <cell r="L299">
            <v>-4446651.6573115354</v>
          </cell>
          <cell r="M299">
            <v>-5797326.3582126647</v>
          </cell>
          <cell r="N299">
            <v>-6638733.2770979255</v>
          </cell>
        </row>
        <row r="300">
          <cell r="A300" t="str">
            <v>Fleet</v>
          </cell>
          <cell r="C300">
            <v>1443223.0331075198</v>
          </cell>
          <cell r="D300">
            <v>1790325.1855976377</v>
          </cell>
          <cell r="E300">
            <v>512181.00000455417</v>
          </cell>
          <cell r="F300">
            <v>985093.33582795039</v>
          </cell>
          <cell r="G300">
            <v>-1281465.0384942805</v>
          </cell>
          <cell r="H300">
            <v>-2371318.409205894</v>
          </cell>
          <cell r="I300">
            <v>-2911307.5914917616</v>
          </cell>
          <cell r="J300">
            <v>-3779942.2698516035</v>
          </cell>
          <cell r="K300">
            <v>-4064165.3197563365</v>
          </cell>
          <cell r="L300">
            <v>-4555669.7606146736</v>
          </cell>
          <cell r="M300">
            <v>-5804726.3464781847</v>
          </cell>
          <cell r="N300">
            <v>-6564876.8745338228</v>
          </cell>
        </row>
        <row r="301">
          <cell r="A301" t="str">
            <v>SERVICE PROVIDERS</v>
          </cell>
          <cell r="C301">
            <v>9620794</v>
          </cell>
          <cell r="D301">
            <v>9633689.9999999963</v>
          </cell>
          <cell r="E301">
            <v>12074661.999999998</v>
          </cell>
          <cell r="F301">
            <v>10707141.999999996</v>
          </cell>
          <cell r="G301">
            <v>9703817.9999999925</v>
          </cell>
          <cell r="H301">
            <v>7205304.9999999953</v>
          </cell>
          <cell r="I301">
            <v>3606105.9999999944</v>
          </cell>
          <cell r="J301">
            <v>4175194.9079162655</v>
          </cell>
          <cell r="K301">
            <v>-1971742.3230771127</v>
          </cell>
          <cell r="L301">
            <v>-7310029.9112013634</v>
          </cell>
          <cell r="M301">
            <v>-15720239.627328578</v>
          </cell>
          <cell r="N301">
            <v>-14174655.868124893</v>
          </cell>
        </row>
      </sheetData>
      <sheetData sheetId="17" refreshError="1">
        <row r="274">
          <cell r="A274" t="str">
            <v>Monthly (Over) / Under</v>
          </cell>
          <cell r="C274" t="str">
            <v>Jan</v>
          </cell>
          <cell r="D274" t="str">
            <v>Feb</v>
          </cell>
          <cell r="E274" t="str">
            <v>Mar</v>
          </cell>
          <cell r="F274" t="str">
            <v>Apr</v>
          </cell>
          <cell r="G274" t="str">
            <v>May</v>
          </cell>
          <cell r="H274" t="str">
            <v>Jun</v>
          </cell>
          <cell r="I274" t="str">
            <v>Jul</v>
          </cell>
          <cell r="J274" t="str">
            <v>Aug</v>
          </cell>
        </row>
        <row r="275">
          <cell r="A275" t="str">
            <v>Provincial_Lines</v>
          </cell>
          <cell r="C275">
            <v>0.20557188056409359</v>
          </cell>
          <cell r="D275">
            <v>0.20557189173996449</v>
          </cell>
          <cell r="E275">
            <v>5237452.4830182046</v>
          </cell>
          <cell r="F275">
            <v>6589422.6891790964</v>
          </cell>
          <cell r="G275">
            <v>6589422.6891790964</v>
          </cell>
          <cell r="H275">
            <v>6589422.6891790964</v>
          </cell>
          <cell r="I275">
            <v>-4272568.9088942632</v>
          </cell>
          <cell r="J275">
            <v>-4253883.3226900734</v>
          </cell>
        </row>
        <row r="276">
          <cell r="A276" t="str">
            <v>Stations</v>
          </cell>
          <cell r="C276">
            <v>5.0570815801620483E-7</v>
          </cell>
          <cell r="D276">
            <v>5.1502138376235962E-7</v>
          </cell>
          <cell r="E276">
            <v>4498453.7046586163</v>
          </cell>
          <cell r="F276">
            <v>6943687.643046285</v>
          </cell>
          <cell r="G276">
            <v>6943687.643046285</v>
          </cell>
          <cell r="H276">
            <v>6943687.643046285</v>
          </cell>
          <cell r="I276">
            <v>2977428.5597865451</v>
          </cell>
          <cell r="J276">
            <v>3094387.0021035597</v>
          </cell>
        </row>
        <row r="277">
          <cell r="A277" t="str">
            <v>Construction Services</v>
          </cell>
          <cell r="C277">
            <v>-3.5390257835388184E-8</v>
          </cell>
          <cell r="D277">
            <v>-4.0046870708465576E-8</v>
          </cell>
          <cell r="E277">
            <v>3611374.4292555423</v>
          </cell>
          <cell r="F277">
            <v>1348671.4437705502</v>
          </cell>
          <cell r="G277">
            <v>1348671.4437705502</v>
          </cell>
          <cell r="H277">
            <v>1348671.4437705502</v>
          </cell>
          <cell r="I277">
            <v>843269.20249919128</v>
          </cell>
          <cell r="J277">
            <v>827935.4030566318</v>
          </cell>
        </row>
        <row r="278">
          <cell r="A278" t="str">
            <v>Engineering Services</v>
          </cell>
          <cell r="C278">
            <v>-2.0489096641540527E-8</v>
          </cell>
          <cell r="D278">
            <v>-1.862645149230957E-9</v>
          </cell>
          <cell r="E278">
            <v>2379052.2899999935</v>
          </cell>
          <cell r="F278">
            <v>4979462.235102037</v>
          </cell>
          <cell r="G278">
            <v>4979462.235102037</v>
          </cell>
          <cell r="H278">
            <v>4979462.235102037</v>
          </cell>
          <cell r="I278">
            <v>5416240.1068713516</v>
          </cell>
          <cell r="J278">
            <v>-1246529.7553911065</v>
          </cell>
        </row>
        <row r="279">
          <cell r="A279" t="str">
            <v>Forestry Operations</v>
          </cell>
          <cell r="C279">
            <v>-1.3969838619232178E-8</v>
          </cell>
          <cell r="D279">
            <v>9.3132257461547852E-10</v>
          </cell>
          <cell r="E279">
            <v>1144484.789481353</v>
          </cell>
          <cell r="F279">
            <v>142176.61897234805</v>
          </cell>
          <cell r="G279">
            <v>142176.61897234805</v>
          </cell>
          <cell r="H279">
            <v>142176.61897234805</v>
          </cell>
          <cell r="I279">
            <v>-5653228.9483240629</v>
          </cell>
          <cell r="J279">
            <v>-5643192.0481786449</v>
          </cell>
        </row>
        <row r="280">
          <cell r="A280" t="str">
            <v>TOTAL LABOUR</v>
          </cell>
          <cell r="C280">
            <v>0.20557231642305851</v>
          </cell>
          <cell r="D280">
            <v>0.20557236578315496</v>
          </cell>
          <cell r="E280">
            <v>16870817.696413711</v>
          </cell>
          <cell r="F280">
            <v>20003420.630070314</v>
          </cell>
          <cell r="G280">
            <v>20003420.630070314</v>
          </cell>
          <cell r="H280">
            <v>20003420.630070314</v>
          </cell>
          <cell r="I280">
            <v>-688859.98806123808</v>
          </cell>
          <cell r="J280">
            <v>-7221282.7210996337</v>
          </cell>
        </row>
        <row r="281">
          <cell r="A281" t="str">
            <v>Central Tool Services</v>
          </cell>
          <cell r="C281">
            <v>0</v>
          </cell>
          <cell r="D281">
            <v>0</v>
          </cell>
          <cell r="E281">
            <v>-106035.95999624813</v>
          </cell>
          <cell r="F281">
            <v>-176214.74921831684</v>
          </cell>
          <cell r="G281">
            <v>-176214.74921831684</v>
          </cell>
          <cell r="H281">
            <v>-176214.74921831684</v>
          </cell>
          <cell r="I281">
            <v>-948424.4716827207</v>
          </cell>
          <cell r="J281">
            <v>-948175.62291878462</v>
          </cell>
        </row>
        <row r="282">
          <cell r="A282" t="str">
            <v>Supply Chain Management</v>
          </cell>
          <cell r="C282">
            <v>0</v>
          </cell>
          <cell r="D282">
            <v>0</v>
          </cell>
          <cell r="E282">
            <v>63300.923076923471</v>
          </cell>
          <cell r="F282">
            <v>499384.45999999833</v>
          </cell>
          <cell r="G282">
            <v>499384.45999999833</v>
          </cell>
          <cell r="H282">
            <v>499384.45999999833</v>
          </cell>
          <cell r="I282">
            <v>559679.35042734887</v>
          </cell>
          <cell r="J282">
            <v>559679.35042734887</v>
          </cell>
        </row>
        <row r="283">
          <cell r="A283" t="str">
            <v>Helicopter Services</v>
          </cell>
          <cell r="C283">
            <v>0</v>
          </cell>
          <cell r="D283">
            <v>0</v>
          </cell>
          <cell r="E283">
            <v>-292772.16153846204</v>
          </cell>
          <cell r="F283">
            <v>89485.260000000111</v>
          </cell>
          <cell r="G283">
            <v>89485.260000000111</v>
          </cell>
          <cell r="H283">
            <v>89485.260000000111</v>
          </cell>
          <cell r="I283">
            <v>74046.902564102202</v>
          </cell>
          <cell r="J283">
            <v>73856.402564102318</v>
          </cell>
        </row>
        <row r="284">
          <cell r="A284" t="str">
            <v>Transport and Work Equipment</v>
          </cell>
          <cell r="C284">
            <v>-9.3132257461547852E-9</v>
          </cell>
          <cell r="D284">
            <v>-9.3132257461547852E-9</v>
          </cell>
          <cell r="E284">
            <v>-2237077.5136000896</v>
          </cell>
          <cell r="F284">
            <v>-3223080.3035738505</v>
          </cell>
          <cell r="G284">
            <v>-3223080.3035738505</v>
          </cell>
          <cell r="H284">
            <v>-3223080.3035738505</v>
          </cell>
          <cell r="I284">
            <v>-6640939.7361381575</v>
          </cell>
          <cell r="J284">
            <v>-6638733.2770979255</v>
          </cell>
        </row>
        <row r="285">
          <cell r="A285" t="str">
            <v>Fleet</v>
          </cell>
          <cell r="C285">
            <v>-9.3132257461547852E-9</v>
          </cell>
          <cell r="D285">
            <v>-9.3132257461547852E-9</v>
          </cell>
          <cell r="E285">
            <v>-2529849.6751385517</v>
          </cell>
          <cell r="F285">
            <v>-3133595.0435738503</v>
          </cell>
          <cell r="G285">
            <v>-3133595.0435738503</v>
          </cell>
          <cell r="H285">
            <v>-3133595.0435738503</v>
          </cell>
          <cell r="I285">
            <v>-6566892.8335740557</v>
          </cell>
          <cell r="J285">
            <v>-6564876.8745338228</v>
          </cell>
        </row>
        <row r="286">
          <cell r="A286" t="str">
            <v>SERVICE PROVIDERS</v>
          </cell>
          <cell r="C286">
            <v>0.20557230710983276</v>
          </cell>
          <cell r="D286">
            <v>0.20557235646992922</v>
          </cell>
          <cell r="E286">
            <v>14298232.984355833</v>
          </cell>
          <cell r="F286">
            <v>17192995.297278143</v>
          </cell>
          <cell r="G286">
            <v>17192995.297278143</v>
          </cell>
          <cell r="H286">
            <v>17192995.297278143</v>
          </cell>
          <cell r="I286">
            <v>-7644497.9428906655</v>
          </cell>
          <cell r="J286">
            <v>-14174655.868124893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366300 Accru and pmt"/>
      <sheetName val="OHP Kevin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Plan over Plan_Net Editing"/>
      <sheetName val="Plan over Plan_Gross"/>
      <sheetName val="Plan over Plan_Net"/>
      <sheetName val="Yr over Yr_Gross"/>
      <sheetName val="Yr over Yr_Net"/>
      <sheetName val="Dev Variable Projs Not in Plan "/>
      <sheetName val="Report Filters"/>
      <sheetName val="LOB Breakdown"/>
      <sheetName val="Draft_Accomplishment File"/>
      <sheetName val="Proposed_Gross"/>
      <sheetName val="Proposed_Net"/>
      <sheetName val="Last Approved_Accomp File"/>
      <sheetName val="App_DSR - Net"/>
      <sheetName val="App_DSR - Gross"/>
      <sheetName val="ReportTemplate"/>
      <sheetName val="ConnectionFilteredDrivers"/>
      <sheetName val="ConnectionFilteredActuals"/>
      <sheetName val="ConnectionFilteredBudgets"/>
      <sheetName val="ConnectionFilteredForecasts"/>
      <sheetName val="Help"/>
      <sheetName val="SectionHelp"/>
      <sheetName val="HeaderParameters"/>
      <sheetName val="Sheet11"/>
      <sheetName val="Driver Owner Ref"/>
      <sheetName val="scenario1_Gross"/>
      <sheetName val="scenario1_Net"/>
      <sheetName val="scenario2_Gross"/>
      <sheetName val="scenario2_Net"/>
      <sheetName val="scenario3_Gross"/>
      <sheetName val="scenario3_Net"/>
      <sheetName val="Exec_Gross"/>
      <sheetName val="Exec_Net"/>
      <sheetName val="2014 Budget - Pivot"/>
      <sheetName val="2014 Forecast - Pivot"/>
      <sheetName val="MF_Actuals_Forecast_Gross"/>
      <sheetName val="Sheet2"/>
      <sheetName val="MF_Actuals_Forecast_Net"/>
      <sheetName val="Update Change Log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H6">
            <v>2011</v>
          </cell>
          <cell r="Q6">
            <v>2015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LTD deemed earnings"/>
      <sheetName val="32. EFB Forecast Details"/>
      <sheetName val="33. Comp&amp;Benefits Summary"/>
      <sheetName val="34. Burden Rates Summary"/>
      <sheetName val="2003-08 NS"/>
      <sheetName val="35. Benefits Forecast - Consol"/>
      <sheetName val="36. Benefits Forecast - HOI"/>
      <sheetName val="37. Benefits Forecast - Netw"/>
      <sheetName val="38 Benefits Forecast - RC"/>
      <sheetName val="39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>
        <row r="2">
          <cell r="M2">
            <v>42354</v>
          </cell>
        </row>
        <row r="3">
          <cell r="M3">
            <v>2015</v>
          </cell>
        </row>
      </sheetData>
      <sheetData sheetId="3"/>
      <sheetData sheetId="4"/>
      <sheetData sheetId="5">
        <row r="10">
          <cell r="C10">
            <v>1</v>
          </cell>
        </row>
        <row r="11">
          <cell r="C11">
            <v>1.0223872444030109</v>
          </cell>
          <cell r="D11">
            <v>1.0314749715426477</v>
          </cell>
          <cell r="I11">
            <v>1.0420841892980999</v>
          </cell>
        </row>
        <row r="12">
          <cell r="C12">
            <v>1.0423038746275402</v>
          </cell>
          <cell r="D12">
            <v>1.0584836888802214</v>
          </cell>
          <cell r="I12">
            <v>1.0728246600185469</v>
          </cell>
        </row>
        <row r="13">
          <cell r="C13">
            <v>1.0626710603672527</v>
          </cell>
          <cell r="D13">
            <v>1.0822054241114765</v>
          </cell>
          <cell r="I13">
            <v>1.1056704668974244</v>
          </cell>
        </row>
        <row r="14">
          <cell r="C14">
            <v>1.083994500987979</v>
          </cell>
          <cell r="D14">
            <v>1.1056754538982181</v>
          </cell>
          <cell r="I14">
            <v>1.140441809827653</v>
          </cell>
        </row>
        <row r="15">
          <cell r="C15">
            <v>1.1054918600785093</v>
          </cell>
          <cell r="D15">
            <v>1.1292522123694626</v>
          </cell>
          <cell r="I15">
            <v>1.1766675963850155</v>
          </cell>
        </row>
        <row r="16">
          <cell r="C16">
            <v>1.1271715248012788</v>
          </cell>
          <cell r="D16">
            <v>1.1538089579780855</v>
          </cell>
          <cell r="I16">
            <v>1.2147587838288467</v>
          </cell>
        </row>
        <row r="17">
          <cell r="C17">
            <v>1.1493626783769684</v>
          </cell>
          <cell r="D17">
            <v>1.1789341100664612</v>
          </cell>
          <cell r="I17">
            <v>1.2545682629806276</v>
          </cell>
        </row>
        <row r="23">
          <cell r="I23">
            <v>0.04</v>
          </cell>
          <cell r="J23">
            <v>0.03</v>
          </cell>
        </row>
        <row r="25">
          <cell r="B25">
            <v>1</v>
          </cell>
          <cell r="I25">
            <v>1</v>
          </cell>
          <cell r="J25">
            <v>1</v>
          </cell>
        </row>
        <row r="26">
          <cell r="B26">
            <v>1.012</v>
          </cell>
          <cell r="I26">
            <v>1.04</v>
          </cell>
          <cell r="J26">
            <v>1.03</v>
          </cell>
        </row>
        <row r="27">
          <cell r="B27">
            <v>1.0241439999999999</v>
          </cell>
          <cell r="I27">
            <v>1.0816000000000001</v>
          </cell>
          <cell r="J27">
            <v>1.0609</v>
          </cell>
        </row>
        <row r="28">
          <cell r="B28">
            <v>1.036433728</v>
          </cell>
          <cell r="I28">
            <v>1.1248640000000001</v>
          </cell>
          <cell r="J28">
            <v>1.092727</v>
          </cell>
        </row>
        <row r="29">
          <cell r="B29">
            <v>1.048870932736</v>
          </cell>
          <cell r="I29">
            <v>1.1698585600000002</v>
          </cell>
          <cell r="J29">
            <v>1.1255088099999999</v>
          </cell>
        </row>
        <row r="30">
          <cell r="B30">
            <v>1.0614573839288319</v>
          </cell>
          <cell r="I30">
            <v>1.2166529024000003</v>
          </cell>
          <cell r="J30">
            <v>1.1592740742999998</v>
          </cell>
        </row>
        <row r="31">
          <cell r="B31">
            <v>1.074194872535978</v>
          </cell>
          <cell r="I31">
            <v>1.2653190184960004</v>
          </cell>
          <cell r="J31">
            <v>1.1940522965289999</v>
          </cell>
        </row>
        <row r="32">
          <cell r="B32">
            <v>1.0870852110064098</v>
          </cell>
          <cell r="I32">
            <v>1.3159317792358403</v>
          </cell>
          <cell r="J32">
            <v>1.22987386542487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I7">
            <v>1</v>
          </cell>
          <cell r="O7">
            <v>1</v>
          </cell>
        </row>
        <row r="8">
          <cell r="I8">
            <v>1</v>
          </cell>
          <cell r="O8">
            <v>0.9285714285714286</v>
          </cell>
        </row>
        <row r="9">
          <cell r="I9">
            <v>1</v>
          </cell>
          <cell r="O9">
            <v>0.9285714285714286</v>
          </cell>
        </row>
        <row r="10">
          <cell r="I10">
            <v>1</v>
          </cell>
          <cell r="O10">
            <v>0.9285714285714286</v>
          </cell>
        </row>
        <row r="11">
          <cell r="I11">
            <v>1</v>
          </cell>
          <cell r="O11">
            <v>0.9285714285714286</v>
          </cell>
        </row>
        <row r="12">
          <cell r="I12">
            <v>1</v>
          </cell>
          <cell r="O12">
            <v>0.9285714285714286</v>
          </cell>
        </row>
        <row r="13">
          <cell r="I13">
            <v>1</v>
          </cell>
          <cell r="O13">
            <v>0.9285714285714286</v>
          </cell>
        </row>
        <row r="14">
          <cell r="I14">
            <v>1</v>
          </cell>
          <cell r="O14">
            <v>0.9285714285714286</v>
          </cell>
        </row>
        <row r="16">
          <cell r="I16">
            <v>1</v>
          </cell>
          <cell r="O16">
            <v>1</v>
          </cell>
        </row>
        <row r="17">
          <cell r="I17">
            <v>0.99396908831412956</v>
          </cell>
          <cell r="O17">
            <v>0.99601988388080809</v>
          </cell>
        </row>
        <row r="18">
          <cell r="I18">
            <v>0.98162007867163292</v>
          </cell>
          <cell r="O18">
            <v>0.98567158197090898</v>
          </cell>
        </row>
        <row r="19">
          <cell r="I19">
            <v>0.96745222264768338</v>
          </cell>
          <cell r="O19">
            <v>0.97140439649749777</v>
          </cell>
        </row>
        <row r="20">
          <cell r="I20">
            <v>0.95108260521460641</v>
          </cell>
          <cell r="O20">
            <v>0.95499407157529104</v>
          </cell>
        </row>
        <row r="21">
          <cell r="I21">
            <v>0.94256274584885302</v>
          </cell>
          <cell r="O21">
            <v>0.94648274633578822</v>
          </cell>
        </row>
        <row r="22">
          <cell r="I22">
            <v>0.94256274584885302</v>
          </cell>
          <cell r="O22">
            <v>0.94648274633578822</v>
          </cell>
        </row>
        <row r="23">
          <cell r="I23">
            <v>0.94256274584885302</v>
          </cell>
          <cell r="O23">
            <v>0.94648274633578822</v>
          </cell>
        </row>
        <row r="25">
          <cell r="I25">
            <v>1</v>
          </cell>
          <cell r="O25">
            <v>1</v>
          </cell>
        </row>
        <row r="26">
          <cell r="I26">
            <v>1.0842911877394636</v>
          </cell>
          <cell r="O26">
            <v>1.0508474576271187</v>
          </cell>
        </row>
        <row r="27">
          <cell r="I27">
            <v>1.0842911877394636</v>
          </cell>
          <cell r="O27">
            <v>1.0508474576271187</v>
          </cell>
        </row>
        <row r="28">
          <cell r="I28">
            <v>1.0842911877394636</v>
          </cell>
          <cell r="O28">
            <v>1.0508474576271187</v>
          </cell>
        </row>
        <row r="29">
          <cell r="I29">
            <v>1.0842911877394636</v>
          </cell>
          <cell r="O29">
            <v>1.0508474576271187</v>
          </cell>
        </row>
        <row r="30">
          <cell r="I30">
            <v>1.0842911877394636</v>
          </cell>
          <cell r="O30">
            <v>1.0508474576271187</v>
          </cell>
        </row>
        <row r="31">
          <cell r="I31">
            <v>1.0842911877394636</v>
          </cell>
          <cell r="O31">
            <v>1.0508474576271187</v>
          </cell>
        </row>
        <row r="32">
          <cell r="I32">
            <v>1.0842911877394636</v>
          </cell>
          <cell r="O32">
            <v>1.0508474576271187</v>
          </cell>
        </row>
        <row r="34">
          <cell r="I34">
            <v>1</v>
          </cell>
          <cell r="O34">
            <v>1</v>
          </cell>
        </row>
        <row r="35">
          <cell r="I35">
            <v>1.03125</v>
          </cell>
          <cell r="O35">
            <v>1.0260115606936415</v>
          </cell>
        </row>
        <row r="36">
          <cell r="I36">
            <v>1.0125</v>
          </cell>
          <cell r="O36">
            <v>1.0057803468208093</v>
          </cell>
        </row>
        <row r="37">
          <cell r="I37">
            <v>0.99375000000000002</v>
          </cell>
          <cell r="O37">
            <v>0.98843930635838151</v>
          </cell>
        </row>
        <row r="38">
          <cell r="I38">
            <v>0.99375000000000002</v>
          </cell>
          <cell r="O38">
            <v>0.98843930635838151</v>
          </cell>
        </row>
        <row r="39">
          <cell r="I39">
            <v>0.99375000000000002</v>
          </cell>
          <cell r="O39">
            <v>0.98843930635838151</v>
          </cell>
        </row>
        <row r="40">
          <cell r="I40">
            <v>0.99375000000000002</v>
          </cell>
          <cell r="O40">
            <v>0.98843930635838151</v>
          </cell>
        </row>
        <row r="41">
          <cell r="I41">
            <v>0.99375000000000002</v>
          </cell>
          <cell r="O41">
            <v>0.98843930635838151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56">
          <cell r="N156">
            <v>525.34760028997221</v>
          </cell>
        </row>
        <row r="200">
          <cell r="X200">
            <v>1.7548552602530296</v>
          </cell>
        </row>
        <row r="201">
          <cell r="X201">
            <v>1.7546792648738243</v>
          </cell>
        </row>
        <row r="202">
          <cell r="X202">
            <v>1.7547169575449415</v>
          </cell>
        </row>
        <row r="203">
          <cell r="X203">
            <v>1.7547457366600527</v>
          </cell>
        </row>
        <row r="204">
          <cell r="X204">
            <v>1.7546551882345898</v>
          </cell>
        </row>
        <row r="205">
          <cell r="X205">
            <v>1.7546068710750864</v>
          </cell>
        </row>
        <row r="206">
          <cell r="X206">
            <v>1.7546068710750862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AC7">
            <v>0.16200000000000001</v>
          </cell>
        </row>
      </sheetData>
      <sheetData sheetId="47"/>
      <sheetData sheetId="48">
        <row r="148">
          <cell r="K148">
            <v>-71.763000000000005</v>
          </cell>
        </row>
      </sheetData>
      <sheetData sheetId="49">
        <row r="26">
          <cell r="C26">
            <v>520.64606376513677</v>
          </cell>
        </row>
      </sheetData>
      <sheetData sheetId="50"/>
      <sheetData sheetId="51"/>
      <sheetData sheetId="52">
        <row r="68">
          <cell r="I68" t="e">
            <v>#DIV/0!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9 CPP &amp; EI Summary"/>
      <sheetName val="7A TR fcst 2006"/>
      <sheetName val="7B CPP EI fcst 2009"/>
      <sheetName val="7B CPP EI fcst 2006"/>
      <sheetName val="8. 2006 TR, CPP &amp; EI var analys"/>
      <sheetName val="9. 2006 BPE"/>
      <sheetName val="10.  2009 EHT TR"/>
      <sheetName val="11. 2009 WSIB Sch 1 Premium"/>
      <sheetName val="11A 2009 WC forecast"/>
      <sheetName val="12. 2006 H D GLI Maternity"/>
      <sheetName val="13. Headcount Forecast"/>
      <sheetName val="14.HOI  headcount"/>
      <sheetName val="Networks total headcount"/>
      <sheetName val="15 Networks-SP headcount"/>
      <sheetName val="14. HOI Headcount(x)"/>
      <sheetName val="14. HOI Headcount (O)"/>
      <sheetName val="15. Networks - SP Headcount(x)"/>
      <sheetName val="15. Networks - SP Headcount (O)"/>
      <sheetName val="16.Networks-AM Headcount"/>
      <sheetName val="16. Networks - AM Headcount(x)"/>
      <sheetName val="16. Networks - AM Headcount (O)"/>
      <sheetName val="17. CF&amp;S  HONI headcount"/>
      <sheetName val="17. CF&amp;S HONI Headcount(x)"/>
      <sheetName val="17. CF&amp;S HONI Headcount (O)"/>
      <sheetName val="18. RC Headcount(x)"/>
      <sheetName val="18. RC  headcount"/>
      <sheetName val="19. Telecom 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0A. OHP"/>
      <sheetName val="31. WC, CPP, EI - HOI"/>
      <sheetName val="32. WC, CPP, EI - Networks"/>
      <sheetName val="32A FTE or HC for CPP,EI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6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 refreshError="1">
        <row r="3">
          <cell r="M3">
            <v>2009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F1" t="str">
            <v>Jan</v>
          </cell>
          <cell r="G1" t="str">
            <v>Feb</v>
          </cell>
          <cell r="H1" t="str">
            <v>Mar</v>
          </cell>
          <cell r="I1" t="str">
            <v>Apr</v>
          </cell>
          <cell r="J1" t="str">
            <v>May</v>
          </cell>
          <cell r="K1" t="str">
            <v>Jun</v>
          </cell>
          <cell r="L1" t="str">
            <v>Jul</v>
          </cell>
          <cell r="M1" t="str">
            <v>Aug</v>
          </cell>
          <cell r="N1" t="str">
            <v>Sep</v>
          </cell>
          <cell r="O1" t="str">
            <v>Oct</v>
          </cell>
          <cell r="P1" t="str">
            <v>Nov</v>
          </cell>
          <cell r="Q1" t="str">
            <v>Dec</v>
          </cell>
          <cell r="R1" t="str">
            <v>Proj</v>
          </cell>
        </row>
        <row r="4">
          <cell r="E4">
            <v>101</v>
          </cell>
          <cell r="F4">
            <v>2.25</v>
          </cell>
          <cell r="G4">
            <v>4.5</v>
          </cell>
          <cell r="H4">
            <v>6.5969999999999995</v>
          </cell>
          <cell r="I4">
            <v>8.6939999999999991</v>
          </cell>
          <cell r="J4">
            <v>10.790999999999999</v>
          </cell>
          <cell r="K4">
            <v>12.887999999999998</v>
          </cell>
          <cell r="L4">
            <v>14.984999999999999</v>
          </cell>
          <cell r="M4">
            <v>17.081999999999997</v>
          </cell>
          <cell r="N4">
            <v>19.178999999999998</v>
          </cell>
          <cell r="O4">
            <v>21.276</v>
          </cell>
          <cell r="P4">
            <v>23.373000000000001</v>
          </cell>
          <cell r="Q4">
            <v>25.467000000000002</v>
          </cell>
          <cell r="R4">
            <v>25.192</v>
          </cell>
        </row>
        <row r="5">
          <cell r="E5">
            <v>102</v>
          </cell>
          <cell r="F5">
            <v>2.6819999999999999</v>
          </cell>
          <cell r="G5">
            <v>5.3639999999999999</v>
          </cell>
          <cell r="H5">
            <v>7.8639999999999999</v>
          </cell>
          <cell r="I5">
            <v>10.364000000000001</v>
          </cell>
          <cell r="J5">
            <v>12.864000000000001</v>
          </cell>
          <cell r="K5">
            <v>15.364000000000001</v>
          </cell>
          <cell r="L5">
            <v>17.864000000000001</v>
          </cell>
          <cell r="M5">
            <v>20.364000000000001</v>
          </cell>
          <cell r="N5">
            <v>22.864000000000001</v>
          </cell>
          <cell r="O5">
            <v>25.364000000000001</v>
          </cell>
          <cell r="P5">
            <v>27.864000000000001</v>
          </cell>
          <cell r="Q5">
            <v>30.35940200000001</v>
          </cell>
          <cell r="R5">
            <v>30.084402000000001</v>
          </cell>
        </row>
        <row r="6">
          <cell r="E6">
            <v>1</v>
          </cell>
          <cell r="F6">
            <v>0.499</v>
          </cell>
          <cell r="G6">
            <v>1.173</v>
          </cell>
          <cell r="H6">
            <v>2.407</v>
          </cell>
          <cell r="I6">
            <v>3.9130000000000003</v>
          </cell>
          <cell r="J6">
            <v>5.5590000000000002</v>
          </cell>
          <cell r="K6">
            <v>6.9550000000000001</v>
          </cell>
          <cell r="L6">
            <v>8.2509999999999994</v>
          </cell>
          <cell r="M6">
            <v>9.7469999999999999</v>
          </cell>
          <cell r="N6">
            <v>11.343</v>
          </cell>
          <cell r="O6">
            <v>12.939</v>
          </cell>
          <cell r="P6">
            <v>15.12</v>
          </cell>
          <cell r="Q6">
            <v>17.850000000000001</v>
          </cell>
          <cell r="R6">
            <v>17.730000000000004</v>
          </cell>
        </row>
        <row r="7">
          <cell r="F7">
            <v>5.431</v>
          </cell>
          <cell r="G7">
            <v>11.037000000000001</v>
          </cell>
          <cell r="H7">
            <v>16.867999999999999</v>
          </cell>
          <cell r="I7">
            <v>22.971</v>
          </cell>
          <cell r="J7">
            <v>29.214000000000002</v>
          </cell>
          <cell r="K7">
            <v>35.207000000000001</v>
          </cell>
          <cell r="L7">
            <v>41.1</v>
          </cell>
          <cell r="M7">
            <v>47.192999999999998</v>
          </cell>
          <cell r="N7">
            <v>53.385999999999996</v>
          </cell>
          <cell r="O7">
            <v>59.579000000000001</v>
          </cell>
          <cell r="P7">
            <v>66.356999999999999</v>
          </cell>
          <cell r="Q7">
            <v>73.676402000000024</v>
          </cell>
          <cell r="R7">
            <v>73.006402000000008</v>
          </cell>
        </row>
        <row r="10">
          <cell r="E10">
            <v>2</v>
          </cell>
          <cell r="F10">
            <v>0.86399999999999999</v>
          </cell>
          <cell r="G10">
            <v>1.728</v>
          </cell>
          <cell r="H10">
            <v>3.1669999999999998</v>
          </cell>
          <cell r="I10">
            <v>4.1310000000000002</v>
          </cell>
          <cell r="J10">
            <v>5.0949999999999998</v>
          </cell>
          <cell r="K10">
            <v>6.5340000000000007</v>
          </cell>
          <cell r="L10">
            <v>7.3980000000000006</v>
          </cell>
          <cell r="M10">
            <v>8.2620000000000005</v>
          </cell>
          <cell r="N10">
            <v>9.7510000000000012</v>
          </cell>
          <cell r="O10">
            <v>10.765000000000001</v>
          </cell>
          <cell r="P10">
            <v>11.779</v>
          </cell>
          <cell r="Q10">
            <v>13.254664</v>
          </cell>
          <cell r="R10">
            <v>13.214664000000001</v>
          </cell>
        </row>
        <row r="13">
          <cell r="E13">
            <v>3</v>
          </cell>
          <cell r="F13">
            <v>7.5869991666666676</v>
          </cell>
          <cell r="G13">
            <v>13.425998333333334</v>
          </cell>
          <cell r="H13">
            <v>21.492677500000003</v>
          </cell>
          <cell r="I13">
            <v>29.096676666666667</v>
          </cell>
          <cell r="J13">
            <v>34.961675833333331</v>
          </cell>
          <cell r="K13">
            <v>45.162354999999998</v>
          </cell>
          <cell r="L13">
            <v>51.443354166666666</v>
          </cell>
          <cell r="M13">
            <v>57.39935333333333</v>
          </cell>
          <cell r="N13">
            <v>66.350032499999998</v>
          </cell>
          <cell r="O13">
            <v>73.18803166666666</v>
          </cell>
          <cell r="P13">
            <v>79.532030833333323</v>
          </cell>
          <cell r="Q13">
            <v>90.589835999999991</v>
          </cell>
          <cell r="R13">
            <v>87.949836000000005</v>
          </cell>
        </row>
        <row r="16">
          <cell r="E16">
            <v>103</v>
          </cell>
          <cell r="F16">
            <v>-1.3333333333333336E-2</v>
          </cell>
          <cell r="G16">
            <v>-2.6666666666666672E-2</v>
          </cell>
          <cell r="H16">
            <v>-0.04</v>
          </cell>
          <cell r="I16">
            <v>-5.3333333333333344E-2</v>
          </cell>
          <cell r="J16">
            <v>-6.666666666666668E-2</v>
          </cell>
          <cell r="K16">
            <v>-0.08</v>
          </cell>
          <cell r="L16">
            <v>-0.14666666666666667</v>
          </cell>
          <cell r="M16">
            <v>-0.21333333333333332</v>
          </cell>
          <cell r="N16">
            <v>-0.28000000000000003</v>
          </cell>
          <cell r="O16">
            <v>-0.45333333333333331</v>
          </cell>
          <cell r="P16">
            <v>-0.62666666666666671</v>
          </cell>
          <cell r="Q16">
            <v>-0.8</v>
          </cell>
          <cell r="R16">
            <v>-0.8</v>
          </cell>
        </row>
        <row r="17">
          <cell r="E17">
            <v>104</v>
          </cell>
          <cell r="F17">
            <v>-0.02</v>
          </cell>
          <cell r="G17">
            <v>-0.04</v>
          </cell>
          <cell r="H17">
            <v>-0.06</v>
          </cell>
          <cell r="I17">
            <v>-0.08</v>
          </cell>
          <cell r="J17">
            <v>-0.1</v>
          </cell>
          <cell r="K17">
            <v>-0.12</v>
          </cell>
          <cell r="L17">
            <v>-0.22</v>
          </cell>
          <cell r="M17">
            <v>-0.32</v>
          </cell>
          <cell r="N17">
            <v>-0.42</v>
          </cell>
          <cell r="O17">
            <v>-0.68</v>
          </cell>
          <cell r="P17">
            <v>-0.94</v>
          </cell>
          <cell r="Q17">
            <v>-1.2</v>
          </cell>
          <cell r="R17">
            <v>-1.2</v>
          </cell>
        </row>
        <row r="18">
          <cell r="F18">
            <v>-3.333333333333334E-2</v>
          </cell>
          <cell r="G18">
            <v>-6.666666666666668E-2</v>
          </cell>
          <cell r="H18">
            <v>-0.1</v>
          </cell>
          <cell r="I18">
            <v>-0.13333333333333336</v>
          </cell>
          <cell r="J18">
            <v>-0.16666666666666669</v>
          </cell>
          <cell r="K18">
            <v>-0.2</v>
          </cell>
          <cell r="L18">
            <v>-0.3666666666666667</v>
          </cell>
          <cell r="M18">
            <v>-0.53333333333333333</v>
          </cell>
          <cell r="N18">
            <v>-0.7</v>
          </cell>
          <cell r="O18">
            <v>-1.1333333333333333</v>
          </cell>
          <cell r="P18">
            <v>-1.5666666666666667</v>
          </cell>
          <cell r="Q18">
            <v>-2</v>
          </cell>
          <cell r="R18">
            <v>-2</v>
          </cell>
        </row>
        <row r="21">
          <cell r="E21">
            <v>114</v>
          </cell>
          <cell r="F21">
            <v>0.17499999999999999</v>
          </cell>
          <cell r="G21">
            <v>0.35</v>
          </cell>
          <cell r="H21">
            <v>0.52500000000000002</v>
          </cell>
          <cell r="I21">
            <v>0.63333333333333319</v>
          </cell>
          <cell r="J21">
            <v>0.74166666666666647</v>
          </cell>
          <cell r="K21">
            <v>0.85</v>
          </cell>
          <cell r="L21">
            <v>0.95833333333333304</v>
          </cell>
          <cell r="M21">
            <v>1.0666666666666664</v>
          </cell>
          <cell r="N21">
            <v>1.175</v>
          </cell>
          <cell r="O21">
            <v>1.2833333333333332</v>
          </cell>
          <cell r="P21">
            <v>1.3916666666666666</v>
          </cell>
          <cell r="Q21">
            <v>1.5</v>
          </cell>
          <cell r="R21">
            <v>1.8499999999999999</v>
          </cell>
        </row>
        <row r="22">
          <cell r="E22">
            <v>115</v>
          </cell>
          <cell r="F22">
            <v>4.1666666666666664E-2</v>
          </cell>
          <cell r="G22">
            <v>8.3333333333333329E-2</v>
          </cell>
          <cell r="H22">
            <v>0.125</v>
          </cell>
          <cell r="I22">
            <v>0.16666666666666666</v>
          </cell>
          <cell r="J22">
            <v>0.20833333333333331</v>
          </cell>
          <cell r="K22">
            <v>0.25</v>
          </cell>
          <cell r="L22">
            <v>0.29166666666666663</v>
          </cell>
          <cell r="M22">
            <v>0.33333333333333331</v>
          </cell>
          <cell r="N22">
            <v>0.375</v>
          </cell>
          <cell r="O22">
            <v>0.41666666666666669</v>
          </cell>
          <cell r="P22">
            <v>0.45833333333333337</v>
          </cell>
          <cell r="Q22">
            <v>0.5</v>
          </cell>
          <cell r="R22">
            <v>0.5</v>
          </cell>
        </row>
        <row r="23">
          <cell r="E23">
            <v>37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-0.4</v>
          </cell>
        </row>
        <row r="24">
          <cell r="E24">
            <v>113</v>
          </cell>
          <cell r="F24">
            <v>-4.833333333333333</v>
          </cell>
          <cell r="G24">
            <v>-9.663333333333334</v>
          </cell>
          <cell r="H24">
            <v>-14.503333333333334</v>
          </cell>
          <cell r="I24">
            <v>-19.333333333333336</v>
          </cell>
          <cell r="J24">
            <v>-24.163333333333334</v>
          </cell>
          <cell r="K24">
            <v>-29.003333333333334</v>
          </cell>
          <cell r="L24">
            <v>-33.833333333333336</v>
          </cell>
          <cell r="M24">
            <v>-38.663333333333334</v>
          </cell>
          <cell r="N24">
            <v>-43.50333333333333</v>
          </cell>
          <cell r="O24">
            <v>-48.333333333333329</v>
          </cell>
          <cell r="P24">
            <v>-53.163333333333327</v>
          </cell>
          <cell r="Q24">
            <v>-58.00033333333333</v>
          </cell>
          <cell r="R24">
            <v>-33.000333333333302</v>
          </cell>
        </row>
        <row r="25">
          <cell r="E25">
            <v>105</v>
          </cell>
          <cell r="F25">
            <v>0.66600000000000004</v>
          </cell>
          <cell r="G25">
            <v>1.3320000000000001</v>
          </cell>
          <cell r="H25">
            <v>2</v>
          </cell>
          <cell r="I25">
            <v>2.6659999999999999</v>
          </cell>
          <cell r="J25">
            <v>3.3319999999999999</v>
          </cell>
          <cell r="K25">
            <v>4</v>
          </cell>
          <cell r="L25">
            <v>4.6660000000000004</v>
          </cell>
          <cell r="M25">
            <v>5.3320000000000007</v>
          </cell>
          <cell r="N25">
            <v>6</v>
          </cell>
          <cell r="O25">
            <v>6.6660000000000013</v>
          </cell>
          <cell r="P25">
            <v>7.3320000000000016</v>
          </cell>
          <cell r="Q25">
            <v>8</v>
          </cell>
          <cell r="R25">
            <v>4.3580000000000005</v>
          </cell>
        </row>
        <row r="26">
          <cell r="E26">
            <v>106</v>
          </cell>
          <cell r="F26">
            <v>1.4166666666666667</v>
          </cell>
          <cell r="G26">
            <v>2.8366666666666669</v>
          </cell>
          <cell r="H26">
            <v>4.246666666666667</v>
          </cell>
          <cell r="I26">
            <v>5.666666666666667</v>
          </cell>
          <cell r="J26">
            <v>7.0866666666666669</v>
          </cell>
          <cell r="K26">
            <v>8.4966666666666661</v>
          </cell>
          <cell r="L26">
            <v>9.9166666666666661</v>
          </cell>
          <cell r="M26">
            <v>11.336666666666666</v>
          </cell>
          <cell r="N26">
            <v>12.746666666666666</v>
          </cell>
          <cell r="O26">
            <v>14.166666666666666</v>
          </cell>
          <cell r="P26">
            <v>15.586666666666666</v>
          </cell>
          <cell r="Q26">
            <v>17.000116666666667</v>
          </cell>
          <cell r="R26">
            <v>-9.4448833333333013</v>
          </cell>
        </row>
        <row r="27">
          <cell r="E27">
            <v>26</v>
          </cell>
          <cell r="F27">
            <v>3.7820240000000003</v>
          </cell>
          <cell r="G27">
            <v>3.7240240000000004</v>
          </cell>
          <cell r="H27">
            <v>-0.17599999999999971</v>
          </cell>
          <cell r="I27">
            <v>3.6060240000000006</v>
          </cell>
          <cell r="J27">
            <v>5.4680360000000006</v>
          </cell>
          <cell r="K27">
            <v>-0.35199999999999942</v>
          </cell>
          <cell r="L27">
            <v>3.4300240000000009</v>
          </cell>
          <cell r="M27">
            <v>7.2120480000000011</v>
          </cell>
          <cell r="N27">
            <v>1.3930120000000006</v>
          </cell>
          <cell r="O27">
            <v>3.2550240000000006</v>
          </cell>
          <cell r="P27">
            <v>7.0370480000000004</v>
          </cell>
          <cell r="Q27">
            <v>-0.7</v>
          </cell>
          <cell r="R27">
            <v>-5.7</v>
          </cell>
        </row>
        <row r="28">
          <cell r="F28">
            <v>1.2480240000000005</v>
          </cell>
          <cell r="G28">
            <v>-1.3373093333333332</v>
          </cell>
          <cell r="H28">
            <v>-7.7826666666666657</v>
          </cell>
          <cell r="I28">
            <v>-6.5946426666666662</v>
          </cell>
          <cell r="J28">
            <v>-7.3266306666666674</v>
          </cell>
          <cell r="K28">
            <v>-15.758666666666667</v>
          </cell>
          <cell r="L28">
            <v>-14.570642666666666</v>
          </cell>
          <cell r="M28">
            <v>-13.382618666666668</v>
          </cell>
          <cell r="N28">
            <v>-21.813654666666665</v>
          </cell>
          <cell r="O28">
            <v>-22.545642666666659</v>
          </cell>
          <cell r="P28">
            <v>-21.35761866666666</v>
          </cell>
          <cell r="Q28">
            <v>-31.700216666666662</v>
          </cell>
          <cell r="R28">
            <v>-41.837216666666606</v>
          </cell>
        </row>
        <row r="31">
          <cell r="E31">
            <v>29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E32">
            <v>28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5">
          <cell r="E35">
            <v>109</v>
          </cell>
          <cell r="F35">
            <v>6.291666666666667</v>
          </cell>
          <cell r="G35">
            <v>12.583333333333334</v>
          </cell>
          <cell r="H35">
            <v>18.875</v>
          </cell>
          <cell r="I35">
            <v>25.166666666666668</v>
          </cell>
          <cell r="J35">
            <v>31.458333333333336</v>
          </cell>
          <cell r="K35">
            <v>37.75</v>
          </cell>
          <cell r="L35">
            <v>44.041666666666664</v>
          </cell>
          <cell r="M35">
            <v>50.333333333333329</v>
          </cell>
          <cell r="N35">
            <v>56.625</v>
          </cell>
          <cell r="O35">
            <v>62.916666666666657</v>
          </cell>
          <cell r="P35">
            <v>69.208333333333329</v>
          </cell>
          <cell r="Q35">
            <v>75.5</v>
          </cell>
          <cell r="R35">
            <v>68.710000000000008</v>
          </cell>
        </row>
        <row r="36">
          <cell r="E36">
            <v>110</v>
          </cell>
          <cell r="F36">
            <v>0.45833333333333337</v>
          </cell>
          <cell r="G36">
            <v>0.91666666666666674</v>
          </cell>
          <cell r="H36">
            <v>1.375</v>
          </cell>
          <cell r="I36">
            <v>1.8333333333333335</v>
          </cell>
          <cell r="J36">
            <v>2.291666666666667</v>
          </cell>
          <cell r="K36">
            <v>2.75</v>
          </cell>
          <cell r="L36">
            <v>3.2083333333333339</v>
          </cell>
          <cell r="M36">
            <v>3.6666666666666674</v>
          </cell>
          <cell r="N36">
            <v>4.125</v>
          </cell>
          <cell r="O36">
            <v>4.5833333333333339</v>
          </cell>
          <cell r="P36">
            <v>5.041666666666667</v>
          </cell>
          <cell r="Q36">
            <v>5.5</v>
          </cell>
          <cell r="R36">
            <v>4.5</v>
          </cell>
        </row>
        <row r="37">
          <cell r="F37">
            <v>6.75</v>
          </cell>
          <cell r="G37">
            <v>13.5</v>
          </cell>
          <cell r="H37">
            <v>20.25</v>
          </cell>
          <cell r="I37">
            <v>27</v>
          </cell>
          <cell r="J37">
            <v>33.75</v>
          </cell>
          <cell r="K37">
            <v>40.5</v>
          </cell>
          <cell r="L37">
            <v>47.25</v>
          </cell>
          <cell r="M37">
            <v>53.999999999999993</v>
          </cell>
          <cell r="N37">
            <v>60.75</v>
          </cell>
          <cell r="O37">
            <v>67.499999999999986</v>
          </cell>
          <cell r="P37">
            <v>74.25</v>
          </cell>
          <cell r="Q37">
            <v>81</v>
          </cell>
          <cell r="R37">
            <v>73.210000000000008</v>
          </cell>
        </row>
        <row r="40">
          <cell r="E40">
            <v>116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E41">
            <v>117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4">
          <cell r="F44">
            <v>9.3693333333333335</v>
          </cell>
          <cell r="G44">
            <v>18.738666666666667</v>
          </cell>
          <cell r="H44">
            <v>27.957000000000001</v>
          </cell>
          <cell r="I44">
            <v>37.106666666666669</v>
          </cell>
          <cell r="J44">
            <v>46.25633333333333</v>
          </cell>
          <cell r="K44">
            <v>55.408000000000001</v>
          </cell>
          <cell r="L44">
            <v>64.504333333333335</v>
          </cell>
          <cell r="M44">
            <v>73.600666666666655</v>
          </cell>
          <cell r="N44">
            <v>82.698999999999998</v>
          </cell>
          <cell r="O44">
            <v>91.688666666666663</v>
          </cell>
          <cell r="P44">
            <v>100.67833333333333</v>
          </cell>
          <cell r="Q44">
            <v>109.667</v>
          </cell>
          <cell r="R44">
            <v>99.31</v>
          </cell>
        </row>
        <row r="45">
          <cell r="F45">
            <v>-0.25466666666666649</v>
          </cell>
          <cell r="G45">
            <v>-0.50266666666666748</v>
          </cell>
          <cell r="H45">
            <v>-0.95266666666666655</v>
          </cell>
          <cell r="I45">
            <v>-1.3826666666666685</v>
          </cell>
          <cell r="J45">
            <v>-1.8126666666666651</v>
          </cell>
          <cell r="K45">
            <v>-2.2626666666666662</v>
          </cell>
          <cell r="L45">
            <v>-2.7726666666666659</v>
          </cell>
          <cell r="M45">
            <v>-3.282666666666668</v>
          </cell>
          <cell r="N45">
            <v>-3.8126666666666651</v>
          </cell>
          <cell r="O45">
            <v>-4.4826666666666597</v>
          </cell>
          <cell r="P45">
            <v>-5.1526666666666623</v>
          </cell>
          <cell r="Q45">
            <v>-5.8408146666666525</v>
          </cell>
          <cell r="R45">
            <v>-8.5608146666666016</v>
          </cell>
        </row>
        <row r="46">
          <cell r="F46">
            <v>12.732023166666668</v>
          </cell>
          <cell r="G46">
            <v>20.051022333333336</v>
          </cell>
          <cell r="H46">
            <v>26.890677500000006</v>
          </cell>
          <cell r="I46">
            <v>40.746700666666662</v>
          </cell>
          <cell r="J46">
            <v>51.083711833333325</v>
          </cell>
          <cell r="K46">
            <v>58.299354999999998</v>
          </cell>
          <cell r="L46">
            <v>70.52237816666667</v>
          </cell>
          <cell r="M46">
            <v>82.620401333333334</v>
          </cell>
          <cell r="N46">
            <v>88.83704449999999</v>
          </cell>
          <cell r="O46">
            <v>100.14705566666667</v>
          </cell>
          <cell r="P46">
            <v>113.46807883333332</v>
          </cell>
          <cell r="Q46">
            <v>120.99449999999999</v>
          </cell>
          <cell r="R46">
            <v>113.19450000000001</v>
          </cell>
        </row>
        <row r="47">
          <cell r="F47">
            <v>21.846689833333336</v>
          </cell>
          <cell r="G47">
            <v>38.28702233333334</v>
          </cell>
          <cell r="H47">
            <v>53.895010833333345</v>
          </cell>
          <cell r="I47">
            <v>76.470700666666659</v>
          </cell>
          <cell r="J47">
            <v>95.527378499999998</v>
          </cell>
          <cell r="K47">
            <v>111.44468833333333</v>
          </cell>
          <cell r="L47">
            <v>132.25404483333335</v>
          </cell>
          <cell r="M47">
            <v>152.93840133333333</v>
          </cell>
          <cell r="N47">
            <v>167.72337783333333</v>
          </cell>
          <cell r="O47">
            <v>187.35305566666668</v>
          </cell>
          <cell r="P47">
            <v>208.99374549999999</v>
          </cell>
          <cell r="Q47">
            <v>224.82068533333333</v>
          </cell>
          <cell r="R47">
            <v>203.94368533333341</v>
          </cell>
        </row>
        <row r="51">
          <cell r="E51">
            <v>7</v>
          </cell>
          <cell r="F51">
            <v>0.14768682999999999</v>
          </cell>
          <cell r="G51">
            <v>0.26550997999999998</v>
          </cell>
          <cell r="H51">
            <v>0.39999813000000001</v>
          </cell>
          <cell r="I51">
            <v>0.51782128000000005</v>
          </cell>
          <cell r="J51">
            <v>0.63564443000000004</v>
          </cell>
          <cell r="K51">
            <v>0.77013258000000007</v>
          </cell>
          <cell r="L51">
            <v>0.89245573000000011</v>
          </cell>
          <cell r="M51">
            <v>1.0147788800000002</v>
          </cell>
          <cell r="N51">
            <v>1.15376703</v>
          </cell>
          <cell r="O51">
            <v>1.27609018</v>
          </cell>
          <cell r="P51">
            <v>1.3984133299999999</v>
          </cell>
          <cell r="Q51">
            <v>1.5947596099999999</v>
          </cell>
          <cell r="R51">
            <v>1.5947596099999999</v>
          </cell>
        </row>
        <row r="52">
          <cell r="E52">
            <v>8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E53">
            <v>9</v>
          </cell>
          <cell r="F53">
            <v>0.15328825333333332</v>
          </cell>
          <cell r="G53">
            <v>0.30227794666666663</v>
          </cell>
          <cell r="H53">
            <v>0.45416638999999992</v>
          </cell>
          <cell r="I53">
            <v>1.6031560833333331</v>
          </cell>
          <cell r="J53">
            <v>1.7521457766666666</v>
          </cell>
          <cell r="K53">
            <v>2.4040342199999998</v>
          </cell>
          <cell r="L53">
            <v>2.553023913333333</v>
          </cell>
          <cell r="M53">
            <v>2.7020136066666662</v>
          </cell>
          <cell r="N53">
            <v>2.8539020499999999</v>
          </cell>
          <cell r="O53">
            <v>3.0028917433333331</v>
          </cell>
          <cell r="P53">
            <v>3.1518814366666663</v>
          </cell>
          <cell r="Q53">
            <v>3.3131625499999999</v>
          </cell>
          <cell r="R53">
            <v>3.3131625499999999</v>
          </cell>
        </row>
        <row r="54">
          <cell r="E54">
            <v>10</v>
          </cell>
          <cell r="F54">
            <v>1.3409149666666669</v>
          </cell>
          <cell r="G54">
            <v>2.5597548633333331</v>
          </cell>
          <cell r="H54">
            <v>4.1903318399999998</v>
          </cell>
          <cell r="I54">
            <v>5.4091717366666661</v>
          </cell>
          <cell r="J54">
            <v>6.6280116333333332</v>
          </cell>
          <cell r="K54">
            <v>8.2585886099999986</v>
          </cell>
          <cell r="L54">
            <v>9.4774285066666657</v>
          </cell>
          <cell r="M54">
            <v>10.696268403333333</v>
          </cell>
          <cell r="N54">
            <v>12.326845379999998</v>
          </cell>
          <cell r="O54">
            <v>13.545685276666665</v>
          </cell>
          <cell r="P54">
            <v>14.764525173333332</v>
          </cell>
          <cell r="Q54">
            <v>16.501697999999998</v>
          </cell>
          <cell r="R54">
            <v>12.701698</v>
          </cell>
        </row>
        <row r="55">
          <cell r="E55">
            <v>11</v>
          </cell>
          <cell r="F55">
            <v>5.186147E-2</v>
          </cell>
          <cell r="G55">
            <v>9.2415419999999998E-2</v>
          </cell>
          <cell r="H55">
            <v>0.13927936999999999</v>
          </cell>
          <cell r="I55">
            <v>0.17983332000000002</v>
          </cell>
          <cell r="J55">
            <v>0.22038727000000002</v>
          </cell>
          <cell r="K55">
            <v>0.26725122000000001</v>
          </cell>
          <cell r="L55">
            <v>0.30780517000000002</v>
          </cell>
          <cell r="M55">
            <v>0.34835912000000008</v>
          </cell>
          <cell r="N55">
            <v>0.39522307000000007</v>
          </cell>
          <cell r="O55">
            <v>0.43577702000000007</v>
          </cell>
          <cell r="P55">
            <v>0.47633097000000008</v>
          </cell>
          <cell r="Q55">
            <v>0.5429813200000001</v>
          </cell>
          <cell r="R55">
            <v>0.5429813200000001</v>
          </cell>
        </row>
        <row r="56">
          <cell r="E56">
            <v>5</v>
          </cell>
          <cell r="F56">
            <v>1.6937515200000002</v>
          </cell>
          <cell r="G56">
            <v>3.2199582099999997</v>
          </cell>
          <cell r="H56">
            <v>5.1837757299999998</v>
          </cell>
          <cell r="I56">
            <v>7.7099824199999993</v>
          </cell>
          <cell r="J56">
            <v>9.2361891099999998</v>
          </cell>
          <cell r="K56">
            <v>11.700006629999999</v>
          </cell>
          <cell r="L56">
            <v>13.230713319999998</v>
          </cell>
          <cell r="M56">
            <v>14.761420009999998</v>
          </cell>
          <cell r="N56">
            <v>16.729737529999998</v>
          </cell>
          <cell r="O56">
            <v>18.26044422</v>
          </cell>
          <cell r="P56">
            <v>19.791150909999999</v>
          </cell>
          <cell r="Q56">
            <v>21.952601479999995</v>
          </cell>
          <cell r="R56">
            <v>18.152601479999998</v>
          </cell>
        </row>
        <row r="58">
          <cell r="E58">
            <v>14</v>
          </cell>
          <cell r="F58">
            <v>0.87654266333333331</v>
          </cell>
          <cell r="G58">
            <v>1.5907347388888888</v>
          </cell>
          <cell r="H58">
            <v>2.2258353144444443</v>
          </cell>
          <cell r="I58">
            <v>2.94002739</v>
          </cell>
          <cell r="J58">
            <v>3.6542194655555553</v>
          </cell>
          <cell r="K58">
            <v>4.289320041111111</v>
          </cell>
          <cell r="L58">
            <v>4.9893454500000001</v>
          </cell>
          <cell r="M58">
            <v>5.6391486366666657</v>
          </cell>
          <cell r="N58">
            <v>6.2098603233333325</v>
          </cell>
          <cell r="O58">
            <v>6.9098857322222207</v>
          </cell>
          <cell r="P58">
            <v>7.6099111411111098</v>
          </cell>
          <cell r="Q58">
            <v>8.4633229499999967</v>
          </cell>
          <cell r="R58">
            <v>7.9633229500000011</v>
          </cell>
        </row>
        <row r="59">
          <cell r="E59">
            <v>6</v>
          </cell>
          <cell r="F59">
            <v>0.31588228999999995</v>
          </cell>
          <cell r="G59">
            <v>0.57328625</v>
          </cell>
          <cell r="H59">
            <v>0.87407714000000003</v>
          </cell>
          <cell r="I59">
            <v>1.1314811</v>
          </cell>
          <cell r="J59">
            <v>1.38888506</v>
          </cell>
          <cell r="K59">
            <v>1.6896759500000003</v>
          </cell>
          <cell r="L59">
            <v>1.9470799100000002</v>
          </cell>
          <cell r="M59">
            <v>2.2044838700000002</v>
          </cell>
          <cell r="N59">
            <v>2.5052747600000003</v>
          </cell>
          <cell r="O59">
            <v>2.7626787200000003</v>
          </cell>
          <cell r="P59">
            <v>3.0200826800000002</v>
          </cell>
          <cell r="Q59">
            <v>3.4312427300000001</v>
          </cell>
          <cell r="R59">
            <v>3.0312427300000002</v>
          </cell>
        </row>
        <row r="60">
          <cell r="E60">
            <v>16</v>
          </cell>
          <cell r="F60">
            <v>0.14658908666666665</v>
          </cell>
          <cell r="G60">
            <v>0.26670809333333334</v>
          </cell>
          <cell r="H60">
            <v>0.40159834999999999</v>
          </cell>
          <cell r="I60">
            <v>0.52171735666666663</v>
          </cell>
          <cell r="J60">
            <v>0.64183636333333327</v>
          </cell>
          <cell r="K60">
            <v>0.77672661999999992</v>
          </cell>
          <cell r="L60">
            <v>0.89684562666666656</v>
          </cell>
          <cell r="M60">
            <v>1.0169646333333333</v>
          </cell>
          <cell r="N60">
            <v>1.1518548899999999</v>
          </cell>
          <cell r="O60">
            <v>1.2719738966666665</v>
          </cell>
          <cell r="P60">
            <v>1.3920929033333331</v>
          </cell>
          <cell r="Q60">
            <v>1.5960058699999997</v>
          </cell>
          <cell r="R60">
            <v>1.39600587</v>
          </cell>
        </row>
        <row r="61">
          <cell r="E61">
            <v>15</v>
          </cell>
          <cell r="F61">
            <v>6.6793296666666668E-2</v>
          </cell>
          <cell r="G61">
            <v>0.12182211333333333</v>
          </cell>
          <cell r="H61">
            <v>0.18341593</v>
          </cell>
          <cell r="I61">
            <v>0.23844474666666665</v>
          </cell>
          <cell r="J61">
            <v>0.2934735633333333</v>
          </cell>
          <cell r="K61">
            <v>0.35506737999999993</v>
          </cell>
          <cell r="L61">
            <v>0.41009619666666658</v>
          </cell>
          <cell r="M61">
            <v>0.46512501333333323</v>
          </cell>
          <cell r="N61">
            <v>0.52671882999999997</v>
          </cell>
          <cell r="O61">
            <v>0.58174764666666656</v>
          </cell>
          <cell r="P61">
            <v>0.63677646333333326</v>
          </cell>
          <cell r="Q61">
            <v>0.72512385999999984</v>
          </cell>
          <cell r="R61">
            <v>0.67512385999999991</v>
          </cell>
        </row>
        <row r="62">
          <cell r="E62">
            <v>17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E63">
            <v>18</v>
          </cell>
          <cell r="F63">
            <v>0.30331477999999995</v>
          </cell>
          <cell r="G63">
            <v>0.58784537000000003</v>
          </cell>
          <cell r="H63">
            <v>0.93160944999999995</v>
          </cell>
          <cell r="I63">
            <v>1.9811400399999999</v>
          </cell>
          <cell r="J63">
            <v>2.2813846299999998</v>
          </cell>
          <cell r="K63">
            <v>3.2922577299999998</v>
          </cell>
          <cell r="L63">
            <v>3.8675023199999998</v>
          </cell>
          <cell r="M63">
            <v>4.16774691</v>
          </cell>
          <cell r="N63">
            <v>4.65362001</v>
          </cell>
          <cell r="O63">
            <v>5.5488645999999999</v>
          </cell>
          <cell r="P63">
            <v>5.9241091899999994</v>
          </cell>
          <cell r="Q63">
            <v>6.5922514200000002</v>
          </cell>
          <cell r="R63">
            <v>6.4422514199999998</v>
          </cell>
        </row>
        <row r="64">
          <cell r="E64">
            <v>19</v>
          </cell>
          <cell r="F64">
            <v>2.8459346666666669</v>
          </cell>
          <cell r="G64">
            <v>5.6449473333333335</v>
          </cell>
          <cell r="H64">
            <v>8.7447420000000005</v>
          </cell>
          <cell r="I64">
            <v>11.585984666666668</v>
          </cell>
          <cell r="J64">
            <v>14.436997333333336</v>
          </cell>
          <cell r="K64">
            <v>17.778840000000002</v>
          </cell>
          <cell r="L64">
            <v>20.781186000000005</v>
          </cell>
          <cell r="M64">
            <v>23.783532000000005</v>
          </cell>
          <cell r="N64">
            <v>26.964708000000005</v>
          </cell>
          <cell r="O64">
            <v>30.203720666666673</v>
          </cell>
          <cell r="P64">
            <v>33.442733333333337</v>
          </cell>
          <cell r="Q64">
            <v>37.29091300000001</v>
          </cell>
          <cell r="R64">
            <v>37.790999999999997</v>
          </cell>
        </row>
        <row r="65">
          <cell r="E65">
            <v>13</v>
          </cell>
          <cell r="F65">
            <v>4.5550567833333337</v>
          </cell>
          <cell r="G65">
            <v>8.7853438988888897</v>
          </cell>
          <cell r="H65">
            <v>13.361278184444444</v>
          </cell>
          <cell r="I65">
            <v>18.398795300000003</v>
          </cell>
          <cell r="J65">
            <v>22.696796415555561</v>
          </cell>
          <cell r="K65">
            <v>28.18188772111111</v>
          </cell>
          <cell r="L65">
            <v>32.892055503333339</v>
          </cell>
          <cell r="M65">
            <v>37.277001063333337</v>
          </cell>
          <cell r="N65">
            <v>42.012036813333339</v>
          </cell>
          <cell r="O65">
            <v>47.278871262222225</v>
          </cell>
          <cell r="P65">
            <v>52.025705711111115</v>
          </cell>
          <cell r="Q65">
            <v>58.098859830000009</v>
          </cell>
          <cell r="R65">
            <v>57.298946829999998</v>
          </cell>
        </row>
        <row r="66">
          <cell r="E66">
            <v>20</v>
          </cell>
          <cell r="F66">
            <v>0.30898168999999998</v>
          </cell>
          <cell r="G66">
            <v>0.57068408999999998</v>
          </cell>
          <cell r="H66">
            <v>0.87031795999999995</v>
          </cell>
          <cell r="I66">
            <v>1.1320203599999998</v>
          </cell>
          <cell r="J66">
            <v>1.3937227599999997</v>
          </cell>
          <cell r="K66">
            <v>1.6933566299999998</v>
          </cell>
          <cell r="L66">
            <v>1.9550590299999997</v>
          </cell>
          <cell r="M66">
            <v>2.2167614299999996</v>
          </cell>
          <cell r="N66">
            <v>2.5163952999999997</v>
          </cell>
          <cell r="O66">
            <v>2.7780976999999996</v>
          </cell>
          <cell r="P66">
            <v>3.0658000999999997</v>
          </cell>
          <cell r="Q66">
            <v>3.5307385699999996</v>
          </cell>
          <cell r="R66">
            <v>2.5307385700000005</v>
          </cell>
        </row>
        <row r="67">
          <cell r="E67">
            <v>21</v>
          </cell>
          <cell r="F67">
            <v>0.28646193666666669</v>
          </cell>
          <cell r="G67">
            <v>0.51644316333333329</v>
          </cell>
          <cell r="H67">
            <v>0.78475206000000008</v>
          </cell>
          <cell r="I67">
            <v>1.0147332866666667</v>
          </cell>
          <cell r="J67">
            <v>1.2447145133333335</v>
          </cell>
          <cell r="K67">
            <v>1.5130234100000002</v>
          </cell>
          <cell r="L67">
            <v>1.7430046366666667</v>
          </cell>
          <cell r="M67">
            <v>1.9729858633333333</v>
          </cell>
          <cell r="N67">
            <v>2.2412947599999997</v>
          </cell>
          <cell r="O67">
            <v>2.4712759866666665</v>
          </cell>
          <cell r="P67">
            <v>2.7012572133333328</v>
          </cell>
          <cell r="Q67">
            <v>3.0813511899999995</v>
          </cell>
          <cell r="R67">
            <v>2.5813511899999999</v>
          </cell>
        </row>
        <row r="68">
          <cell r="E68">
            <v>22</v>
          </cell>
        </row>
        <row r="69">
          <cell r="E69" t="str">
            <v>A2</v>
          </cell>
          <cell r="G69">
            <v>4.2000000000000003E-2</v>
          </cell>
          <cell r="H69">
            <v>4.2000000000000003E-2</v>
          </cell>
          <cell r="I69">
            <v>4.2000000000000003E-2</v>
          </cell>
          <cell r="J69">
            <v>4.2000000000000003E-2</v>
          </cell>
          <cell r="K69">
            <v>4.2000000000000003E-2</v>
          </cell>
          <cell r="L69">
            <v>4.2000000000000003E-2</v>
          </cell>
          <cell r="M69">
            <v>4.2000000000000003E-2</v>
          </cell>
          <cell r="N69">
            <v>4.2000000000000003E-2</v>
          </cell>
          <cell r="O69">
            <v>4.2000000000000003E-2</v>
          </cell>
          <cell r="P69">
            <v>4.2000000000000003E-2</v>
          </cell>
          <cell r="Q69">
            <v>4.2000000000000003E-2</v>
          </cell>
          <cell r="R69">
            <v>4.2000000000000003E-2</v>
          </cell>
        </row>
        <row r="70">
          <cell r="E70">
            <v>23</v>
          </cell>
        </row>
        <row r="71">
          <cell r="E71">
            <v>24</v>
          </cell>
          <cell r="F71">
            <v>2.0584101133333332</v>
          </cell>
          <cell r="G71">
            <v>2.9232553666666665</v>
          </cell>
          <cell r="H71">
            <v>5.2726925500000004</v>
          </cell>
          <cell r="I71">
            <v>6.1375378033333332</v>
          </cell>
          <cell r="J71">
            <v>7.0023830566666661</v>
          </cell>
          <cell r="K71">
            <v>10.076320240000001</v>
          </cell>
          <cell r="L71">
            <v>10.941165493333333</v>
          </cell>
          <cell r="M71">
            <v>11.806010746666667</v>
          </cell>
          <cell r="N71">
            <v>14.87544793</v>
          </cell>
          <cell r="O71">
            <v>15.740293183333334</v>
          </cell>
          <cell r="P71">
            <v>16.605138436666667</v>
          </cell>
          <cell r="Q71">
            <v>19.9746074</v>
          </cell>
          <cell r="R71">
            <v>21.9746074</v>
          </cell>
        </row>
        <row r="72">
          <cell r="F72">
            <v>8.9026620433333346</v>
          </cell>
          <cell r="G72">
            <v>16.057684728888887</v>
          </cell>
          <cell r="H72">
            <v>25.514816484444445</v>
          </cell>
          <cell r="I72">
            <v>34.435069170000006</v>
          </cell>
          <cell r="J72">
            <v>41.615805855555564</v>
          </cell>
          <cell r="K72">
            <v>53.206594631111109</v>
          </cell>
          <cell r="L72">
            <v>60.803997983333339</v>
          </cell>
          <cell r="M72">
            <v>68.076179113333339</v>
          </cell>
          <cell r="N72">
            <v>78.416912333333343</v>
          </cell>
          <cell r="O72">
            <v>86.570982352222217</v>
          </cell>
          <cell r="P72">
            <v>94.231052371111119</v>
          </cell>
          <cell r="Q72">
            <v>106.68015847000001</v>
          </cell>
          <cell r="R72">
            <v>102.58024547000001</v>
          </cell>
        </row>
        <row r="74">
          <cell r="E74">
            <v>4</v>
          </cell>
          <cell r="F74">
            <v>0.35598633333333329</v>
          </cell>
          <cell r="G74">
            <v>0.71197266666666659</v>
          </cell>
          <cell r="H74">
            <v>1.0679590000000001</v>
          </cell>
          <cell r="I74">
            <v>1.4239453333333332</v>
          </cell>
          <cell r="J74">
            <v>1.7799316666666665</v>
          </cell>
          <cell r="K74">
            <v>2.1359180000000002</v>
          </cell>
          <cell r="L74">
            <v>2.4919043333333333</v>
          </cell>
          <cell r="M74">
            <v>2.8478906666666668</v>
          </cell>
          <cell r="N74">
            <v>3.2038770000000003</v>
          </cell>
          <cell r="O74">
            <v>3.5598633333333338</v>
          </cell>
          <cell r="P74">
            <v>3.9158496666666673</v>
          </cell>
          <cell r="Q74">
            <v>4.2718360000000013</v>
          </cell>
          <cell r="R74">
            <v>4.2718360000000013</v>
          </cell>
        </row>
        <row r="75">
          <cell r="E75">
            <v>25</v>
          </cell>
          <cell r="F75">
            <v>-1.6719871666666668</v>
          </cell>
          <cell r="G75">
            <v>-3.3439743333333336</v>
          </cell>
          <cell r="H75">
            <v>-5.0902814999999997</v>
          </cell>
          <cell r="I75">
            <v>-6.7622686666666674</v>
          </cell>
          <cell r="J75">
            <v>-8.4342558333333333</v>
          </cell>
          <cell r="K75">
            <v>-10.180562999999999</v>
          </cell>
          <cell r="L75">
            <v>-11.852550166666665</v>
          </cell>
          <cell r="M75">
            <v>-13.524537333333333</v>
          </cell>
          <cell r="N75">
            <v>-15.270844499999997</v>
          </cell>
          <cell r="O75">
            <v>-16.942831666666663</v>
          </cell>
          <cell r="P75">
            <v>-18.614818833333331</v>
          </cell>
          <cell r="Q75">
            <v>-20.361999999999998</v>
          </cell>
          <cell r="R75">
            <v>-20.361999999999998</v>
          </cell>
        </row>
        <row r="76">
          <cell r="F76">
            <v>7.5866612100000017</v>
          </cell>
          <cell r="G76">
            <v>13.425683062222221</v>
          </cell>
          <cell r="H76">
            <v>21.492493984444447</v>
          </cell>
          <cell r="I76">
            <v>29.096745836666674</v>
          </cell>
          <cell r="J76">
            <v>34.961481688888902</v>
          </cell>
          <cell r="K76">
            <v>45.161949631111106</v>
          </cell>
          <cell r="L76">
            <v>51.443352150000003</v>
          </cell>
          <cell r="M76">
            <v>57.399532446666676</v>
          </cell>
          <cell r="N76">
            <v>66.349944833333353</v>
          </cell>
          <cell r="O76">
            <v>73.188014018888893</v>
          </cell>
          <cell r="P76">
            <v>79.532083204444461</v>
          </cell>
          <cell r="Q76">
            <v>90.589994470000022</v>
          </cell>
          <cell r="R76">
            <v>86.490081470000021</v>
          </cell>
        </row>
        <row r="81">
          <cell r="E81">
            <v>111</v>
          </cell>
          <cell r="F81">
            <v>0.497</v>
          </cell>
          <cell r="G81">
            <v>1.47</v>
          </cell>
          <cell r="H81">
            <v>3.7030000000000003</v>
          </cell>
          <cell r="I81">
            <v>8.3530000000000015</v>
          </cell>
          <cell r="J81">
            <v>10.506000000000002</v>
          </cell>
          <cell r="K81">
            <v>13.041000000000002</v>
          </cell>
          <cell r="L81">
            <v>16.026000000000003</v>
          </cell>
          <cell r="M81">
            <v>18.568000000000005</v>
          </cell>
          <cell r="N81">
            <v>21.364000000000004</v>
          </cell>
          <cell r="O81">
            <v>24.161000000000005</v>
          </cell>
          <cell r="P81">
            <v>26.959000000000003</v>
          </cell>
          <cell r="Q81">
            <v>29.5</v>
          </cell>
          <cell r="R81">
            <v>17.3</v>
          </cell>
        </row>
        <row r="82">
          <cell r="E82">
            <v>112</v>
          </cell>
          <cell r="F82">
            <v>0.10333333333333335</v>
          </cell>
          <cell r="G82">
            <v>0.20666666666666669</v>
          </cell>
          <cell r="H82">
            <v>0.31</v>
          </cell>
          <cell r="I82">
            <v>0.51666666666666605</v>
          </cell>
          <cell r="J82">
            <v>0.72333333333333205</v>
          </cell>
          <cell r="K82">
            <v>0.92999999999999816</v>
          </cell>
          <cell r="L82">
            <v>1.24</v>
          </cell>
          <cell r="M82">
            <v>1.55</v>
          </cell>
          <cell r="N82">
            <v>1.86</v>
          </cell>
          <cell r="O82">
            <v>2.2733333333333321</v>
          </cell>
          <cell r="P82">
            <v>2.6866666666666656</v>
          </cell>
          <cell r="Q82">
            <v>3.1</v>
          </cell>
          <cell r="R82">
            <v>5.4</v>
          </cell>
        </row>
        <row r="83">
          <cell r="E83">
            <v>203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</row>
        <row r="84">
          <cell r="F84">
            <v>0.60033333333333339</v>
          </cell>
          <cell r="G84">
            <v>1.6766666666666667</v>
          </cell>
          <cell r="H84">
            <v>4.0129999999999999</v>
          </cell>
          <cell r="I84">
            <v>8.8696666666666673</v>
          </cell>
          <cell r="J84">
            <v>11.229333333333335</v>
          </cell>
          <cell r="K84">
            <v>13.971</v>
          </cell>
          <cell r="L84">
            <v>17.266000000000002</v>
          </cell>
          <cell r="M84">
            <v>20.118000000000006</v>
          </cell>
          <cell r="N84">
            <v>23.224000000000004</v>
          </cell>
          <cell r="O84">
            <v>26.434333333333338</v>
          </cell>
          <cell r="P84">
            <v>29.645666666666671</v>
          </cell>
          <cell r="Q84">
            <v>32.6</v>
          </cell>
          <cell r="R84">
            <v>22.700000000000003</v>
          </cell>
        </row>
        <row r="87">
          <cell r="E87">
            <v>201</v>
          </cell>
          <cell r="F87">
            <v>0.59499999999999997</v>
          </cell>
          <cell r="G87">
            <v>0.76500000000000001</v>
          </cell>
          <cell r="H87">
            <v>2.7349999999999999</v>
          </cell>
          <cell r="I87">
            <v>4.88</v>
          </cell>
          <cell r="J87">
            <v>5.05</v>
          </cell>
          <cell r="K87">
            <v>5.72</v>
          </cell>
          <cell r="L87">
            <v>6.7649999999999997</v>
          </cell>
          <cell r="M87">
            <v>6.9850000000000003</v>
          </cell>
          <cell r="N87">
            <v>7.1050000000000004</v>
          </cell>
          <cell r="O87">
            <v>7.9</v>
          </cell>
          <cell r="P87">
            <v>8.3699999999999992</v>
          </cell>
          <cell r="Q87">
            <v>8.6999999999999993</v>
          </cell>
          <cell r="R87">
            <v>9.1999999999999993</v>
          </cell>
        </row>
        <row r="88">
          <cell r="E88">
            <v>202</v>
          </cell>
          <cell r="F88">
            <v>0</v>
          </cell>
          <cell r="G88">
            <v>0</v>
          </cell>
          <cell r="H88">
            <v>0</v>
          </cell>
          <cell r="I88">
            <v>8.1666666666666679E-2</v>
          </cell>
          <cell r="J88">
            <v>0.16333333333333336</v>
          </cell>
          <cell r="K88">
            <v>0.245</v>
          </cell>
          <cell r="L88">
            <v>0.36749999999999999</v>
          </cell>
          <cell r="M88">
            <v>0.49</v>
          </cell>
          <cell r="N88">
            <v>0.61250000000000004</v>
          </cell>
          <cell r="O88">
            <v>0.81666666666666676</v>
          </cell>
          <cell r="P88">
            <v>1.0208333333333335</v>
          </cell>
          <cell r="Q88">
            <v>1.2250000000000001</v>
          </cell>
          <cell r="R88">
            <v>0.8</v>
          </cell>
        </row>
        <row r="89">
          <cell r="E89">
            <v>204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F90">
            <v>0.59499999999999997</v>
          </cell>
          <cell r="G90">
            <v>0.76500000000000001</v>
          </cell>
          <cell r="H90">
            <v>2.7349999999999999</v>
          </cell>
          <cell r="I90">
            <v>4.9616666666666669</v>
          </cell>
          <cell r="J90">
            <v>5.2133333333333329</v>
          </cell>
          <cell r="K90">
            <v>5.9649999999999999</v>
          </cell>
          <cell r="L90">
            <v>7.1324999999999994</v>
          </cell>
          <cell r="M90">
            <v>7.4750000000000005</v>
          </cell>
          <cell r="N90">
            <v>7.7175000000000002</v>
          </cell>
          <cell r="O90">
            <v>8.7166666666666668</v>
          </cell>
          <cell r="P90">
            <v>9.3908333333333331</v>
          </cell>
          <cell r="Q90">
            <v>9.9249999999999989</v>
          </cell>
          <cell r="R90">
            <v>10</v>
          </cell>
        </row>
        <row r="93">
          <cell r="E93">
            <v>118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0.3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0.3</v>
          </cell>
        </row>
        <row r="96">
          <cell r="E96" t="str">
            <v>24A</v>
          </cell>
          <cell r="F96">
            <v>1.6174607333333333</v>
          </cell>
          <cell r="G96">
            <v>2.1240417266666665</v>
          </cell>
          <cell r="H96">
            <v>3.73699256</v>
          </cell>
          <cell r="I96">
            <v>4.2435735533333334</v>
          </cell>
          <cell r="J96">
            <v>4.7501545466666668</v>
          </cell>
          <cell r="K96">
            <v>7.4081053800000003</v>
          </cell>
          <cell r="L96">
            <v>7.9146863733333328</v>
          </cell>
          <cell r="M96">
            <v>8.4212673666666671</v>
          </cell>
          <cell r="N96">
            <v>11.0792182</v>
          </cell>
          <cell r="O96">
            <v>11.585799193333333</v>
          </cell>
          <cell r="P96">
            <v>12.092380186666668</v>
          </cell>
          <cell r="Q96">
            <v>14.87943909</v>
          </cell>
          <cell r="R96">
            <v>16.878999999999998</v>
          </cell>
        </row>
        <row r="97">
          <cell r="E97" t="str">
            <v>24B</v>
          </cell>
          <cell r="F97">
            <v>0.44094938</v>
          </cell>
          <cell r="G97">
            <v>0.79921364000000006</v>
          </cell>
          <cell r="H97">
            <v>1.5356999899999999</v>
          </cell>
          <cell r="I97">
            <v>1.89396425</v>
          </cell>
          <cell r="J97">
            <v>2.2522285099999997</v>
          </cell>
          <cell r="K97">
            <v>2.66821486</v>
          </cell>
          <cell r="L97">
            <v>3.0264791200000003</v>
          </cell>
          <cell r="M97">
            <v>3.3847433799999997</v>
          </cell>
          <cell r="N97">
            <v>3.7962297299999999</v>
          </cell>
          <cell r="O97">
            <v>4.1544939900000006</v>
          </cell>
          <cell r="P97">
            <v>4.5127582500000001</v>
          </cell>
          <cell r="Q97">
            <v>5.0951683100000009</v>
          </cell>
          <cell r="R97">
            <v>5.0949999999999998</v>
          </cell>
        </row>
        <row r="100">
          <cell r="E100">
            <v>38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E101">
            <v>31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E102">
            <v>32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</row>
        <row r="103">
          <cell r="E103">
            <v>33</v>
          </cell>
          <cell r="F103">
            <v>0.11710126000000001</v>
          </cell>
          <cell r="G103">
            <v>0.22362034000000003</v>
          </cell>
          <cell r="H103">
            <v>0.53533691999999999</v>
          </cell>
          <cell r="I103">
            <v>0.64185599999999998</v>
          </cell>
          <cell r="J103">
            <v>0.74837507999999997</v>
          </cell>
          <cell r="K103">
            <v>1.5600916599999999</v>
          </cell>
          <cell r="L103">
            <v>1.6666107400000001</v>
          </cell>
          <cell r="M103">
            <v>1.7731298200000001</v>
          </cell>
          <cell r="N103">
            <v>2.0848464</v>
          </cell>
          <cell r="O103">
            <v>2.19136548</v>
          </cell>
          <cell r="P103">
            <v>2.29788456</v>
          </cell>
          <cell r="Q103">
            <v>2.6425912600000001</v>
          </cell>
          <cell r="R103">
            <v>2.1425912600000001</v>
          </cell>
        </row>
        <row r="104">
          <cell r="E104">
            <v>34</v>
          </cell>
          <cell r="F104">
            <v>5.9069253333333328E-2</v>
          </cell>
          <cell r="G104">
            <v>0.11144611666666665</v>
          </cell>
          <cell r="H104">
            <v>0.16382297999999998</v>
          </cell>
          <cell r="I104">
            <v>0.21619984333333334</v>
          </cell>
          <cell r="J104">
            <v>0.26857670666666666</v>
          </cell>
          <cell r="K104">
            <v>0.32095357000000002</v>
          </cell>
          <cell r="L104">
            <v>0.37333043333333332</v>
          </cell>
          <cell r="M104">
            <v>0.42570729666666668</v>
          </cell>
          <cell r="N104">
            <v>0.47808416000000004</v>
          </cell>
          <cell r="O104">
            <v>0.53046102333333334</v>
          </cell>
          <cell r="P104">
            <v>0.58283788666666658</v>
          </cell>
          <cell r="Q104">
            <v>0.64203392999999997</v>
          </cell>
          <cell r="R104">
            <v>0.14203392999999997</v>
          </cell>
        </row>
        <row r="105">
          <cell r="E105">
            <v>35</v>
          </cell>
          <cell r="F105">
            <v>0.13788520000000001</v>
          </cell>
          <cell r="G105">
            <v>0.21199173999999998</v>
          </cell>
          <cell r="H105">
            <v>0.34695578000000005</v>
          </cell>
          <cell r="I105">
            <v>0.42106231999999999</v>
          </cell>
          <cell r="J105">
            <v>0.49516885999999999</v>
          </cell>
          <cell r="K105">
            <v>0.6301329</v>
          </cell>
          <cell r="L105">
            <v>0.70423943999999994</v>
          </cell>
          <cell r="M105">
            <v>0.77834597999999999</v>
          </cell>
          <cell r="N105">
            <v>0.91331002000000006</v>
          </cell>
          <cell r="O105">
            <v>0.98741656000000011</v>
          </cell>
          <cell r="P105">
            <v>1.0615231000000001</v>
          </cell>
          <cell r="Q105">
            <v>1.24238501</v>
          </cell>
          <cell r="R105">
            <v>0.74238501000000001</v>
          </cell>
        </row>
        <row r="106">
          <cell r="E106">
            <v>36</v>
          </cell>
          <cell r="F106">
            <v>0.30089450333333334</v>
          </cell>
          <cell r="G106">
            <v>0.48755700666666674</v>
          </cell>
          <cell r="H106">
            <v>0.78321951000000001</v>
          </cell>
          <cell r="I106">
            <v>0.96988201333333335</v>
          </cell>
          <cell r="J106">
            <v>1.1565445166666666</v>
          </cell>
          <cell r="K106">
            <v>1.4522070200000001</v>
          </cell>
          <cell r="L106">
            <v>1.6388695233333335</v>
          </cell>
          <cell r="M106">
            <v>1.8255320266666668</v>
          </cell>
          <cell r="N106">
            <v>2.1211945300000004</v>
          </cell>
          <cell r="O106">
            <v>2.3078570333333337</v>
          </cell>
          <cell r="P106">
            <v>2.6945195366666672</v>
          </cell>
          <cell r="Q106">
            <v>3.2628623600000002</v>
          </cell>
          <cell r="R106">
            <v>2.7628623600000002</v>
          </cell>
        </row>
        <row r="107">
          <cell r="F107">
            <v>0.61495021666666672</v>
          </cell>
          <cell r="G107">
            <v>1.0346152033333333</v>
          </cell>
          <cell r="H107">
            <v>1.8293351900000001</v>
          </cell>
          <cell r="I107">
            <v>2.2490001766666667</v>
          </cell>
          <cell r="J107">
            <v>2.6686651633333334</v>
          </cell>
          <cell r="K107">
            <v>3.9633851499999997</v>
          </cell>
          <cell r="L107">
            <v>4.3830501366666663</v>
          </cell>
          <cell r="M107">
            <v>4.8027151233333338</v>
          </cell>
          <cell r="N107">
            <v>5.5974351100000002</v>
          </cell>
          <cell r="O107">
            <v>6.0171000966666668</v>
          </cell>
          <cell r="P107">
            <v>6.6367650833333336</v>
          </cell>
          <cell r="Q107">
            <v>7.7898725599999992</v>
          </cell>
          <cell r="R107">
            <v>5.7898725600000001</v>
          </cell>
        </row>
        <row r="108">
          <cell r="E108">
            <v>205</v>
          </cell>
          <cell r="F108">
            <v>-0.3587703333333333</v>
          </cell>
          <cell r="G108">
            <v>-0.7175406666666666</v>
          </cell>
          <cell r="H108">
            <v>-1.0964149999999999</v>
          </cell>
          <cell r="I108">
            <v>-1.4551853333333333</v>
          </cell>
          <cell r="J108">
            <v>-1.8139556666666665</v>
          </cell>
          <cell r="K108">
            <v>-2.1928299999999998</v>
          </cell>
          <cell r="L108">
            <v>-2.5516003333333335</v>
          </cell>
          <cell r="M108">
            <v>-2.9103706666666671</v>
          </cell>
          <cell r="N108">
            <v>-3.2892450000000006</v>
          </cell>
          <cell r="O108">
            <v>-3.6480153333333338</v>
          </cell>
          <cell r="P108">
            <v>-4.0067856666666675</v>
          </cell>
          <cell r="Q108">
            <v>-4.3856599999999997</v>
          </cell>
          <cell r="R108">
            <v>-4.3856599999999997</v>
          </cell>
        </row>
        <row r="109">
          <cell r="E109">
            <v>206</v>
          </cell>
          <cell r="F109">
            <v>0.10778333333333333</v>
          </cell>
          <cell r="G109">
            <v>0.21556666666666666</v>
          </cell>
          <cell r="H109">
            <v>0.32335000000000003</v>
          </cell>
          <cell r="I109">
            <v>0.43113333333333331</v>
          </cell>
          <cell r="J109">
            <v>0.5389166666666666</v>
          </cell>
          <cell r="K109">
            <v>0.64670000000000005</v>
          </cell>
          <cell r="L109">
            <v>0.75448333333333339</v>
          </cell>
          <cell r="M109">
            <v>0.86226666666666674</v>
          </cell>
          <cell r="N109">
            <v>0.97005000000000008</v>
          </cell>
          <cell r="O109">
            <v>1.0778333333333334</v>
          </cell>
          <cell r="P109">
            <v>1.1856166666666668</v>
          </cell>
          <cell r="Q109">
            <v>1.2934000000000001</v>
          </cell>
          <cell r="R109">
            <v>1.2934000000000001</v>
          </cell>
        </row>
        <row r="110">
          <cell r="E110">
            <v>207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E111">
            <v>208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F112">
            <v>0.36396321666666676</v>
          </cell>
          <cell r="G112">
            <v>0.53264120333333342</v>
          </cell>
          <cell r="H112">
            <v>1.0562701900000002</v>
          </cell>
          <cell r="I112">
            <v>1.2249481766666668</v>
          </cell>
          <cell r="J112">
            <v>1.3936261633333333</v>
          </cell>
          <cell r="K112">
            <v>2.4172551499999999</v>
          </cell>
          <cell r="L112">
            <v>2.5859331366666662</v>
          </cell>
          <cell r="M112">
            <v>2.7546111233333335</v>
          </cell>
          <cell r="N112">
            <v>3.2782401099999996</v>
          </cell>
          <cell r="O112">
            <v>3.4469180966666664</v>
          </cell>
          <cell r="P112">
            <v>3.8155960833333329</v>
          </cell>
          <cell r="Q112">
            <v>4.6976125599999996</v>
          </cell>
          <cell r="R112">
            <v>2.6976125600000005</v>
          </cell>
        </row>
      </sheetData>
      <sheetData sheetId="6" refreshError="1"/>
      <sheetData sheetId="7" refreshError="1">
        <row r="9">
          <cell r="B9" t="str">
            <v xml:space="preserve"> </v>
          </cell>
          <cell r="D9" t="str">
            <v>Year to-Date . ACTUALS</v>
          </cell>
        </row>
        <row r="10">
          <cell r="B10" t="str">
            <v>Hydro One Networks</v>
          </cell>
          <cell r="C10">
            <v>57967853</v>
          </cell>
          <cell r="D10">
            <v>110355274</v>
          </cell>
          <cell r="E10">
            <v>168323127</v>
          </cell>
          <cell r="F10">
            <v>237461351</v>
          </cell>
          <cell r="G10">
            <v>298024914</v>
          </cell>
          <cell r="H10">
            <v>369524249</v>
          </cell>
          <cell r="I10">
            <v>406682225</v>
          </cell>
          <cell r="J10">
            <v>456595092</v>
          </cell>
          <cell r="K10">
            <v>512455246</v>
          </cell>
          <cell r="L10">
            <v>566840676</v>
          </cell>
          <cell r="M10">
            <v>629081007</v>
          </cell>
          <cell r="N10">
            <v>693531375</v>
          </cell>
        </row>
        <row r="11">
          <cell r="B11" t="str">
            <v>Service Providers</v>
          </cell>
          <cell r="C11">
            <v>26762816</v>
          </cell>
          <cell r="D11">
            <v>66010805</v>
          </cell>
          <cell r="E11">
            <v>92773621</v>
          </cell>
          <cell r="F11">
            <v>131513571</v>
          </cell>
          <cell r="G11">
            <v>175211874</v>
          </cell>
          <cell r="H11">
            <v>214957758</v>
          </cell>
          <cell r="I11">
            <v>249540686</v>
          </cell>
          <cell r="J11">
            <v>283580488</v>
          </cell>
          <cell r="K11">
            <v>337491071</v>
          </cell>
          <cell r="L11">
            <v>378580040</v>
          </cell>
          <cell r="M11">
            <v>409017025</v>
          </cell>
          <cell r="N11">
            <v>439177608</v>
          </cell>
        </row>
        <row r="12">
          <cell r="B12" t="str">
            <v>Direct Project Charges</v>
          </cell>
          <cell r="C12">
            <v>15654375</v>
          </cell>
          <cell r="D12">
            <v>35512199</v>
          </cell>
          <cell r="E12">
            <v>51166574</v>
          </cell>
          <cell r="F12">
            <v>68573703</v>
          </cell>
          <cell r="G12">
            <v>79501540</v>
          </cell>
          <cell r="H12">
            <v>97954954</v>
          </cell>
          <cell r="I12">
            <v>112274693</v>
          </cell>
          <cell r="J12">
            <v>125036079</v>
          </cell>
          <cell r="K12">
            <v>139889525</v>
          </cell>
          <cell r="L12">
            <v>149301999</v>
          </cell>
          <cell r="M12">
            <v>168837721</v>
          </cell>
          <cell r="N12">
            <v>197183865</v>
          </cell>
        </row>
        <row r="13">
          <cell r="B13" t="str">
            <v>Operations Direct</v>
          </cell>
          <cell r="C13">
            <v>4095863</v>
          </cell>
          <cell r="D13">
            <v>14457292</v>
          </cell>
          <cell r="E13">
            <v>18553155</v>
          </cell>
          <cell r="F13">
            <v>24070963</v>
          </cell>
          <cell r="G13">
            <v>23966768</v>
          </cell>
          <cell r="H13">
            <v>32123507</v>
          </cell>
          <cell r="I13">
            <v>35593952</v>
          </cell>
          <cell r="J13">
            <v>37783578</v>
          </cell>
          <cell r="K13">
            <v>41588864</v>
          </cell>
          <cell r="L13">
            <v>39817331</v>
          </cell>
          <cell r="M13">
            <v>47409848</v>
          </cell>
          <cell r="N13">
            <v>68499610</v>
          </cell>
        </row>
        <row r="14">
          <cell r="B14" t="str">
            <v>HONI CF&amp;S Direct</v>
          </cell>
          <cell r="C14">
            <v>11558512</v>
          </cell>
          <cell r="D14">
            <v>21054907</v>
          </cell>
          <cell r="E14">
            <v>32613419</v>
          </cell>
          <cell r="F14">
            <v>44502741</v>
          </cell>
          <cell r="G14">
            <v>55534773</v>
          </cell>
          <cell r="H14">
            <v>65831447</v>
          </cell>
          <cell r="I14">
            <v>76680740</v>
          </cell>
          <cell r="J14">
            <v>87252500</v>
          </cell>
          <cell r="K14">
            <v>98300661</v>
          </cell>
          <cell r="L14">
            <v>109484668</v>
          </cell>
          <cell r="M14">
            <v>121427873</v>
          </cell>
          <cell r="N14">
            <v>128684254</v>
          </cell>
        </row>
        <row r="15">
          <cell r="B15" t="str">
            <v>Real Estate Direct</v>
          </cell>
          <cell r="C15">
            <v>540000</v>
          </cell>
          <cell r="D15">
            <v>-47875</v>
          </cell>
          <cell r="E15">
            <v>492125</v>
          </cell>
          <cell r="F15">
            <v>658146</v>
          </cell>
          <cell r="G15">
            <v>926571</v>
          </cell>
          <cell r="H15">
            <v>398793</v>
          </cell>
          <cell r="I15">
            <v>409459</v>
          </cell>
          <cell r="J15">
            <v>432941</v>
          </cell>
          <cell r="K15">
            <v>437094</v>
          </cell>
          <cell r="L15">
            <v>506887</v>
          </cell>
          <cell r="M15">
            <v>547856</v>
          </cell>
          <cell r="N15">
            <v>618076</v>
          </cell>
        </row>
        <row r="16">
          <cell r="B16" t="str">
            <v>Information Mgmt Direct</v>
          </cell>
          <cell r="C16">
            <v>4770116</v>
          </cell>
          <cell r="D16">
            <v>8675756</v>
          </cell>
          <cell r="E16">
            <v>13445872</v>
          </cell>
          <cell r="F16">
            <v>18921212</v>
          </cell>
          <cell r="G16">
            <v>23513739</v>
          </cell>
          <cell r="H16">
            <v>28155274</v>
          </cell>
          <cell r="I16">
            <v>32784522</v>
          </cell>
          <cell r="J16">
            <v>37080884</v>
          </cell>
          <cell r="K16">
            <v>41484020</v>
          </cell>
          <cell r="L16">
            <v>46368925</v>
          </cell>
          <cell r="M16">
            <v>51236117</v>
          </cell>
          <cell r="N16">
            <v>55856876</v>
          </cell>
        </row>
        <row r="17">
          <cell r="A17">
            <v>101</v>
          </cell>
          <cell r="B17" t="str">
            <v>1130-Inergi - TNM ETS</v>
          </cell>
          <cell r="C17">
            <v>2178966</v>
          </cell>
          <cell r="D17">
            <v>3947850</v>
          </cell>
          <cell r="E17">
            <v>6126816</v>
          </cell>
          <cell r="F17">
            <v>8566241</v>
          </cell>
          <cell r="G17">
            <v>10655245</v>
          </cell>
          <cell r="H17">
            <v>12760349</v>
          </cell>
          <cell r="I17">
            <v>14941129</v>
          </cell>
          <cell r="J17">
            <v>16899707</v>
          </cell>
          <cell r="K17">
            <v>18821812</v>
          </cell>
          <cell r="L17">
            <v>21057597</v>
          </cell>
          <cell r="M17">
            <v>23373643</v>
          </cell>
          <cell r="N17">
            <v>25483756</v>
          </cell>
        </row>
        <row r="18">
          <cell r="A18">
            <v>102</v>
          </cell>
          <cell r="B18" t="str">
            <v>1161-Inergi - DNM ETS</v>
          </cell>
          <cell r="C18">
            <v>2591149</v>
          </cell>
          <cell r="D18">
            <v>4727907</v>
          </cell>
          <cell r="E18">
            <v>7319056</v>
          </cell>
          <cell r="F18">
            <v>10354971</v>
          </cell>
          <cell r="G18">
            <v>12858494</v>
          </cell>
          <cell r="H18">
            <v>15394925</v>
          </cell>
          <cell r="I18">
            <v>17843393</v>
          </cell>
          <cell r="J18">
            <v>20181177</v>
          </cell>
          <cell r="K18">
            <v>22662208</v>
          </cell>
          <cell r="L18">
            <v>25311329</v>
          </cell>
          <cell r="M18">
            <v>27862474</v>
          </cell>
          <cell r="N18">
            <v>30373119</v>
          </cell>
        </row>
        <row r="19">
          <cell r="B19" t="str">
            <v>Prop Taxes &amp; Rights</v>
          </cell>
          <cell r="C19">
            <v>6248396</v>
          </cell>
          <cell r="D19">
            <v>12427026</v>
          </cell>
          <cell r="E19">
            <v>18675422</v>
          </cell>
          <cell r="F19">
            <v>24923382</v>
          </cell>
          <cell r="G19">
            <v>31094463</v>
          </cell>
          <cell r="H19">
            <v>37277380</v>
          </cell>
          <cell r="I19">
            <v>43486759</v>
          </cell>
          <cell r="J19">
            <v>49738675</v>
          </cell>
          <cell r="K19">
            <v>56356925</v>
          </cell>
          <cell r="L19">
            <v>62531876</v>
          </cell>
          <cell r="M19">
            <v>69546031</v>
          </cell>
          <cell r="N19">
            <v>72116766</v>
          </cell>
        </row>
        <row r="20">
          <cell r="A20">
            <v>109</v>
          </cell>
          <cell r="B20" t="str">
            <v>1134-Prop Taxes &amp; Rights-Tx Projs</v>
          </cell>
          <cell r="C20">
            <v>5814658</v>
          </cell>
          <cell r="D20">
            <v>11630573</v>
          </cell>
          <cell r="E20">
            <v>17445231</v>
          </cell>
          <cell r="F20">
            <v>23268916</v>
          </cell>
          <cell r="G20">
            <v>29131828</v>
          </cell>
          <cell r="H20">
            <v>34924051</v>
          </cell>
          <cell r="I20">
            <v>40746000</v>
          </cell>
          <cell r="J20">
            <v>46616544</v>
          </cell>
          <cell r="K20">
            <v>52823203</v>
          </cell>
          <cell r="L20">
            <v>58622511</v>
          </cell>
          <cell r="M20">
            <v>65248761</v>
          </cell>
          <cell r="N20">
            <v>68073633</v>
          </cell>
        </row>
        <row r="21">
          <cell r="A21">
            <v>110</v>
          </cell>
          <cell r="B21" t="str">
            <v>1164-Prop Taxes &amp; Rights-Dx Projs</v>
          </cell>
          <cell r="C21">
            <v>433738</v>
          </cell>
          <cell r="D21">
            <v>796453</v>
          </cell>
          <cell r="E21">
            <v>1230191</v>
          </cell>
          <cell r="F21">
            <v>1654466</v>
          </cell>
          <cell r="G21">
            <v>1962636</v>
          </cell>
          <cell r="H21">
            <v>2353329</v>
          </cell>
          <cell r="I21">
            <v>2740759</v>
          </cell>
          <cell r="J21">
            <v>3122131</v>
          </cell>
          <cell r="K21">
            <v>3533722</v>
          </cell>
          <cell r="L21">
            <v>3909365</v>
          </cell>
          <cell r="M21">
            <v>4297270</v>
          </cell>
          <cell r="N21">
            <v>4043133</v>
          </cell>
        </row>
        <row r="22">
          <cell r="B22" t="str">
            <v>Capitalized Overhead Recovered</v>
          </cell>
          <cell r="C22">
            <v>-5300485</v>
          </cell>
          <cell r="D22">
            <v>-14358929</v>
          </cell>
          <cell r="E22">
            <v>-19659414</v>
          </cell>
          <cell r="F22">
            <v>-26760054</v>
          </cell>
          <cell r="G22">
            <v>-36750122</v>
          </cell>
          <cell r="H22">
            <v>-49191571</v>
          </cell>
          <cell r="I22">
            <v>-57805477</v>
          </cell>
          <cell r="J22">
            <v>-66639541</v>
          </cell>
          <cell r="K22">
            <v>-78199599</v>
          </cell>
          <cell r="L22">
            <v>-84959860</v>
          </cell>
          <cell r="M22">
            <v>-92987240</v>
          </cell>
          <cell r="N22">
            <v>-100125780</v>
          </cell>
        </row>
        <row r="23">
          <cell r="B23" t="str">
            <v>Corp Level Adj Direct</v>
          </cell>
          <cell r="C23">
            <v>2047307</v>
          </cell>
          <cell r="D23">
            <v>-2088148</v>
          </cell>
          <cell r="E23">
            <v>-40841</v>
          </cell>
          <cell r="F23">
            <v>-40841</v>
          </cell>
          <cell r="G23">
            <v>-40841</v>
          </cell>
          <cell r="H23">
            <v>7229335</v>
          </cell>
          <cell r="I23">
            <v>-12563714</v>
          </cell>
          <cell r="J23">
            <v>-15609928</v>
          </cell>
          <cell r="K23">
            <v>-31194126</v>
          </cell>
          <cell r="L23">
            <v>-34622212</v>
          </cell>
          <cell r="M23">
            <v>-37602460</v>
          </cell>
          <cell r="N23">
            <v>-40059729</v>
          </cell>
        </row>
        <row r="24">
          <cell r="B24" t="str">
            <v>Common Charges</v>
          </cell>
          <cell r="C24">
            <v>18825118</v>
          </cell>
          <cell r="D24">
            <v>25247895</v>
          </cell>
          <cell r="E24">
            <v>44073013</v>
          </cell>
          <cell r="F24">
            <v>64187863</v>
          </cell>
          <cell r="G24">
            <v>79731441</v>
          </cell>
          <cell r="H24">
            <v>98629889</v>
          </cell>
          <cell r="I24">
            <v>115284539</v>
          </cell>
          <cell r="J24">
            <v>130261806</v>
          </cell>
          <cell r="K24">
            <v>144497173</v>
          </cell>
          <cell r="L24">
            <v>158628934</v>
          </cell>
          <cell r="M24">
            <v>181904185</v>
          </cell>
          <cell r="N24">
            <v>197443636</v>
          </cell>
        </row>
        <row r="25">
          <cell r="B25" t="str">
            <v>Operations Common</v>
          </cell>
          <cell r="C25">
            <v>6897198</v>
          </cell>
          <cell r="D25">
            <v>13853499</v>
          </cell>
          <cell r="E25">
            <v>20750697</v>
          </cell>
          <cell r="F25">
            <v>30939031</v>
          </cell>
          <cell r="G25">
            <v>37916916</v>
          </cell>
          <cell r="H25">
            <v>46454467</v>
          </cell>
          <cell r="I25">
            <v>53157832</v>
          </cell>
          <cell r="J25">
            <v>59398988</v>
          </cell>
          <cell r="K25">
            <v>66057215</v>
          </cell>
          <cell r="L25">
            <v>71465542</v>
          </cell>
          <cell r="M25">
            <v>82137742</v>
          </cell>
          <cell r="N25">
            <v>89232351</v>
          </cell>
        </row>
        <row r="26">
          <cell r="B26" t="str">
            <v>HONI CF&amp;S Common</v>
          </cell>
          <cell r="C26">
            <v>11927920</v>
          </cell>
          <cell r="D26">
            <v>11394396</v>
          </cell>
          <cell r="E26">
            <v>23322316</v>
          </cell>
          <cell r="F26">
            <v>33248832</v>
          </cell>
          <cell r="G26">
            <v>41814524</v>
          </cell>
          <cell r="H26">
            <v>52175423</v>
          </cell>
          <cell r="I26">
            <v>62126707</v>
          </cell>
          <cell r="J26">
            <v>70862818</v>
          </cell>
          <cell r="K26">
            <v>78439959</v>
          </cell>
          <cell r="L26">
            <v>87163392</v>
          </cell>
          <cell r="M26">
            <v>99766443</v>
          </cell>
          <cell r="N26">
            <v>108211285</v>
          </cell>
        </row>
        <row r="27">
          <cell r="A27">
            <v>1</v>
          </cell>
          <cell r="B27" t="str">
            <v>Info Management Std</v>
          </cell>
          <cell r="C27">
            <v>327229</v>
          </cell>
          <cell r="D27">
            <v>2699986</v>
          </cell>
          <cell r="E27">
            <v>3027215</v>
          </cell>
          <cell r="F27">
            <v>3880957</v>
          </cell>
          <cell r="G27">
            <v>5416960</v>
          </cell>
          <cell r="H27">
            <v>7308226</v>
          </cell>
          <cell r="I27">
            <v>7150013</v>
          </cell>
          <cell r="J27">
            <v>9337726</v>
          </cell>
          <cell r="K27">
            <v>10883089</v>
          </cell>
          <cell r="L27">
            <v>11688117</v>
          </cell>
          <cell r="M27">
            <v>13257315</v>
          </cell>
          <cell r="N27">
            <v>16022153</v>
          </cell>
        </row>
        <row r="28">
          <cell r="A28">
            <v>2</v>
          </cell>
          <cell r="B28" t="str">
            <v>Bus Telecom</v>
          </cell>
          <cell r="C28">
            <v>887697</v>
          </cell>
          <cell r="D28">
            <v>1808503</v>
          </cell>
          <cell r="E28">
            <v>2696200</v>
          </cell>
          <cell r="F28">
            <v>4096468</v>
          </cell>
          <cell r="G28">
            <v>5009757</v>
          </cell>
          <cell r="H28">
            <v>5558965</v>
          </cell>
          <cell r="I28">
            <v>6248896</v>
          </cell>
          <cell r="J28">
            <v>6740030</v>
          </cell>
          <cell r="K28">
            <v>7894068</v>
          </cell>
          <cell r="L28">
            <v>9089871</v>
          </cell>
          <cell r="M28">
            <v>10488860</v>
          </cell>
          <cell r="N28">
            <v>12627485</v>
          </cell>
        </row>
        <row r="29">
          <cell r="A29">
            <v>37</v>
          </cell>
          <cell r="B29" t="str">
            <v>LBSS_STD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636214</v>
          </cell>
          <cell r="I29">
            <v>773456</v>
          </cell>
          <cell r="J29">
            <v>843720</v>
          </cell>
          <cell r="K29">
            <v>940518</v>
          </cell>
          <cell r="L29">
            <v>1050208</v>
          </cell>
          <cell r="M29">
            <v>1123244</v>
          </cell>
          <cell r="N29">
            <v>1536929</v>
          </cell>
        </row>
        <row r="30">
          <cell r="A30">
            <v>3</v>
          </cell>
          <cell r="B30" t="str">
            <v>Networks HONI CFS</v>
          </cell>
          <cell r="C30">
            <v>7099307</v>
          </cell>
          <cell r="D30">
            <v>12979182</v>
          </cell>
          <cell r="E30">
            <v>20078489</v>
          </cell>
          <cell r="F30">
            <v>25278849</v>
          </cell>
          <cell r="G30">
            <v>31498264</v>
          </cell>
          <cell r="H30">
            <v>42610952</v>
          </cell>
          <cell r="I30">
            <v>50637785</v>
          </cell>
          <cell r="J30">
            <v>58438992</v>
          </cell>
          <cell r="K30">
            <v>65041767</v>
          </cell>
          <cell r="L30">
            <v>70252329</v>
          </cell>
          <cell r="M30">
            <v>76387560</v>
          </cell>
          <cell r="N30">
            <v>84500434</v>
          </cell>
        </row>
        <row r="31">
          <cell r="A31">
            <v>4</v>
          </cell>
          <cell r="B31" t="str">
            <v>Allocation of HOI CF&amp;S to Ntwk</v>
          </cell>
          <cell r="C31">
            <v>355986</v>
          </cell>
          <cell r="D31">
            <v>711972</v>
          </cell>
          <cell r="E31">
            <v>1067958</v>
          </cell>
          <cell r="F31">
            <v>1423944</v>
          </cell>
          <cell r="G31">
            <v>1779930</v>
          </cell>
          <cell r="H31">
            <v>2135916</v>
          </cell>
          <cell r="I31">
            <v>2491902</v>
          </cell>
          <cell r="J31">
            <v>2847888</v>
          </cell>
          <cell r="K31">
            <v>3203874</v>
          </cell>
          <cell r="L31">
            <v>3559860</v>
          </cell>
          <cell r="M31">
            <v>3915846</v>
          </cell>
          <cell r="N31">
            <v>4271832</v>
          </cell>
        </row>
        <row r="32">
          <cell r="A32">
            <v>5</v>
          </cell>
          <cell r="B32" t="str">
            <v>Corporate Finance</v>
          </cell>
          <cell r="C32">
            <v>4009518</v>
          </cell>
          <cell r="D32">
            <v>4604379</v>
          </cell>
          <cell r="E32">
            <v>8613897</v>
          </cell>
          <cell r="F32">
            <v>6225595</v>
          </cell>
          <cell r="G32">
            <v>7799381</v>
          </cell>
          <cell r="H32">
            <v>10162054</v>
          </cell>
          <cell r="I32">
            <v>11605784</v>
          </cell>
          <cell r="J32">
            <v>13264591</v>
          </cell>
          <cell r="K32">
            <v>15045137</v>
          </cell>
          <cell r="L32">
            <v>16423470</v>
          </cell>
          <cell r="M32">
            <v>17840211</v>
          </cell>
          <cell r="N32">
            <v>19198963</v>
          </cell>
        </row>
        <row r="33">
          <cell r="A33">
            <v>7</v>
          </cell>
          <cell r="B33" t="str">
            <v>Taxation</v>
          </cell>
          <cell r="C33">
            <v>131300</v>
          </cell>
          <cell r="D33">
            <v>235801</v>
          </cell>
          <cell r="E33">
            <v>367101</v>
          </cell>
          <cell r="F33">
            <v>468888</v>
          </cell>
          <cell r="G33">
            <v>578146</v>
          </cell>
          <cell r="H33">
            <v>704457</v>
          </cell>
          <cell r="I33">
            <v>797653</v>
          </cell>
          <cell r="J33">
            <v>924092</v>
          </cell>
          <cell r="K33">
            <v>1031314</v>
          </cell>
          <cell r="L33">
            <v>1117489</v>
          </cell>
          <cell r="M33">
            <v>1198436</v>
          </cell>
          <cell r="N33">
            <v>1362509</v>
          </cell>
        </row>
        <row r="34">
          <cell r="A34">
            <v>8</v>
          </cell>
          <cell r="B34" t="str">
            <v>Pension Fund</v>
          </cell>
          <cell r="C34">
            <v>0</v>
          </cell>
          <cell r="D34">
            <v>0</v>
          </cell>
          <cell r="E34">
            <v>0</v>
          </cell>
          <cell r="F34">
            <v>1928</v>
          </cell>
          <cell r="G34">
            <v>0</v>
          </cell>
          <cell r="H34">
            <v>693</v>
          </cell>
          <cell r="I34">
            <v>0</v>
          </cell>
          <cell r="J34">
            <v>0</v>
          </cell>
          <cell r="K34">
            <v>0</v>
          </cell>
          <cell r="L34">
            <v>-1</v>
          </cell>
          <cell r="M34">
            <v>136</v>
          </cell>
          <cell r="N34">
            <v>872</v>
          </cell>
        </row>
        <row r="35">
          <cell r="A35">
            <v>9</v>
          </cell>
          <cell r="B35" t="str">
            <v>HONI Treasury</v>
          </cell>
          <cell r="C35">
            <v>154098</v>
          </cell>
          <cell r="D35">
            <v>165967</v>
          </cell>
          <cell r="E35">
            <v>320065</v>
          </cell>
          <cell r="F35">
            <v>456076</v>
          </cell>
          <cell r="G35">
            <v>697174</v>
          </cell>
          <cell r="H35">
            <v>1631938</v>
          </cell>
          <cell r="I35">
            <v>1726650</v>
          </cell>
          <cell r="J35">
            <v>1945326</v>
          </cell>
          <cell r="K35">
            <v>2333952</v>
          </cell>
          <cell r="L35">
            <v>2451409</v>
          </cell>
          <cell r="M35">
            <v>2565117</v>
          </cell>
          <cell r="N35">
            <v>2256330</v>
          </cell>
        </row>
        <row r="36">
          <cell r="A36">
            <v>10</v>
          </cell>
          <cell r="B36" t="str">
            <v>Corporate Controller</v>
          </cell>
          <cell r="C36">
            <v>1335612</v>
          </cell>
          <cell r="D36">
            <v>2592746</v>
          </cell>
          <cell r="E36">
            <v>3928358</v>
          </cell>
          <cell r="F36">
            <v>5103302</v>
          </cell>
          <cell r="G36">
            <v>6279003</v>
          </cell>
          <cell r="H36">
            <v>7531664</v>
          </cell>
          <cell r="I36">
            <v>8746364</v>
          </cell>
          <cell r="J36">
            <v>10018619</v>
          </cell>
          <cell r="K36">
            <v>11254013</v>
          </cell>
          <cell r="L36">
            <v>12390640</v>
          </cell>
          <cell r="M36">
            <v>13574286</v>
          </cell>
          <cell r="N36">
            <v>15012389</v>
          </cell>
        </row>
        <row r="37">
          <cell r="A37">
            <v>11</v>
          </cell>
          <cell r="B37" t="str">
            <v>Financial Strategy</v>
          </cell>
          <cell r="C37">
            <v>54255</v>
          </cell>
          <cell r="D37">
            <v>98856</v>
          </cell>
          <cell r="E37">
            <v>153111</v>
          </cell>
          <cell r="F37">
            <v>195400</v>
          </cell>
          <cell r="G37">
            <v>245058</v>
          </cell>
          <cell r="H37">
            <v>293302</v>
          </cell>
          <cell r="I37">
            <v>335118</v>
          </cell>
          <cell r="J37">
            <v>376554</v>
          </cell>
          <cell r="K37">
            <v>425858</v>
          </cell>
          <cell r="L37">
            <v>463933</v>
          </cell>
          <cell r="M37">
            <v>502235</v>
          </cell>
          <cell r="N37">
            <v>566862</v>
          </cell>
        </row>
        <row r="38">
          <cell r="A38">
            <v>13</v>
          </cell>
          <cell r="B38" t="str">
            <v>HONI Corporate Services</v>
          </cell>
          <cell r="C38">
            <v>3597310</v>
          </cell>
          <cell r="D38">
            <v>9282965</v>
          </cell>
          <cell r="E38">
            <v>12880275</v>
          </cell>
          <cell r="F38">
            <v>17665250</v>
          </cell>
          <cell r="G38">
            <v>22295859</v>
          </cell>
          <cell r="H38">
            <v>28652922</v>
          </cell>
          <cell r="I38">
            <v>33594568</v>
          </cell>
          <cell r="J38">
            <v>36472216</v>
          </cell>
          <cell r="K38">
            <v>41094613</v>
          </cell>
          <cell r="L38">
            <v>45168010</v>
          </cell>
          <cell r="M38">
            <v>50101377</v>
          </cell>
          <cell r="N38">
            <v>56057104</v>
          </cell>
        </row>
        <row r="39">
          <cell r="A39">
            <v>6</v>
          </cell>
          <cell r="B39" t="str">
            <v>Information Mgmt Info Tech</v>
          </cell>
          <cell r="C39">
            <v>274518</v>
          </cell>
          <cell r="D39">
            <v>512945</v>
          </cell>
          <cell r="E39">
            <v>787463</v>
          </cell>
          <cell r="F39">
            <v>1028215</v>
          </cell>
          <cell r="G39">
            <v>1242651</v>
          </cell>
          <cell r="H39">
            <v>1521774</v>
          </cell>
          <cell r="I39">
            <v>1740580</v>
          </cell>
          <cell r="J39">
            <v>1940948</v>
          </cell>
          <cell r="K39">
            <v>2183139</v>
          </cell>
          <cell r="L39">
            <v>2371228</v>
          </cell>
          <cell r="M39">
            <v>2631129</v>
          </cell>
          <cell r="N39">
            <v>2972850</v>
          </cell>
        </row>
        <row r="40">
          <cell r="A40">
            <v>14</v>
          </cell>
          <cell r="B40" t="str">
            <v>Networks Human Resources</v>
          </cell>
          <cell r="C40">
            <v>802244</v>
          </cell>
          <cell r="D40">
            <v>1222494</v>
          </cell>
          <cell r="E40">
            <v>2024738</v>
          </cell>
          <cell r="F40">
            <v>2672019</v>
          </cell>
          <cell r="G40">
            <v>3385082</v>
          </cell>
          <cell r="H40">
            <v>3979396</v>
          </cell>
          <cell r="I40">
            <v>4614253</v>
          </cell>
          <cell r="J40">
            <v>5204805</v>
          </cell>
          <cell r="K40">
            <v>5763525</v>
          </cell>
          <cell r="L40">
            <v>6422308</v>
          </cell>
          <cell r="M40">
            <v>7090980</v>
          </cell>
          <cell r="N40">
            <v>7666047</v>
          </cell>
        </row>
        <row r="41">
          <cell r="A41">
            <v>15</v>
          </cell>
          <cell r="B41" t="str">
            <v>Corporate Services SVP</v>
          </cell>
          <cell r="C41">
            <v>91756</v>
          </cell>
          <cell r="D41">
            <v>153785</v>
          </cell>
          <cell r="E41">
            <v>245541</v>
          </cell>
          <cell r="F41">
            <v>352163</v>
          </cell>
          <cell r="G41">
            <v>339303</v>
          </cell>
          <cell r="H41">
            <v>502546</v>
          </cell>
          <cell r="I41">
            <v>543072</v>
          </cell>
          <cell r="J41">
            <v>593397</v>
          </cell>
          <cell r="K41">
            <v>649842</v>
          </cell>
          <cell r="L41">
            <v>717601</v>
          </cell>
          <cell r="M41">
            <v>744291</v>
          </cell>
          <cell r="N41">
            <v>827257</v>
          </cell>
        </row>
        <row r="42">
          <cell r="A42">
            <v>16</v>
          </cell>
          <cell r="B42" t="str">
            <v>Labour Relations</v>
          </cell>
          <cell r="C42">
            <v>122204</v>
          </cell>
          <cell r="D42">
            <v>230186</v>
          </cell>
          <cell r="E42">
            <v>352390</v>
          </cell>
          <cell r="F42">
            <v>446517</v>
          </cell>
          <cell r="G42">
            <v>549030</v>
          </cell>
          <cell r="H42">
            <v>671597</v>
          </cell>
          <cell r="I42">
            <v>769107</v>
          </cell>
          <cell r="J42">
            <v>858235</v>
          </cell>
          <cell r="K42">
            <v>965737</v>
          </cell>
          <cell r="L42">
            <v>1052341</v>
          </cell>
          <cell r="M42">
            <v>1141265</v>
          </cell>
          <cell r="N42">
            <v>1311682</v>
          </cell>
        </row>
        <row r="43">
          <cell r="A43">
            <v>17</v>
          </cell>
          <cell r="B43" t="str">
            <v>Unassigned Corporate Services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>
            <v>18</v>
          </cell>
          <cell r="B44" t="str">
            <v>Corporate Communications</v>
          </cell>
          <cell r="C44">
            <v>186480</v>
          </cell>
          <cell r="D44">
            <v>695441</v>
          </cell>
          <cell r="E44">
            <v>881921</v>
          </cell>
          <cell r="F44">
            <v>1244505</v>
          </cell>
          <cell r="G44">
            <v>1963183</v>
          </cell>
          <cell r="H44">
            <v>2405140</v>
          </cell>
          <cell r="I44">
            <v>2707132</v>
          </cell>
          <cell r="J44">
            <v>3112963</v>
          </cell>
          <cell r="K44">
            <v>3512774</v>
          </cell>
          <cell r="L44">
            <v>3960757</v>
          </cell>
          <cell r="M44">
            <v>4182984</v>
          </cell>
          <cell r="N44">
            <v>4922908</v>
          </cell>
        </row>
        <row r="45">
          <cell r="A45">
            <v>19</v>
          </cell>
          <cell r="B45" t="str">
            <v>Land Bldgs Services Security</v>
          </cell>
          <cell r="C45">
            <v>2394625</v>
          </cell>
          <cell r="D45">
            <v>6981061</v>
          </cell>
          <cell r="E45">
            <v>9375686</v>
          </cell>
          <cell r="F45">
            <v>11921831</v>
          </cell>
          <cell r="G45">
            <v>14816611</v>
          </cell>
          <cell r="H45">
            <v>19572470</v>
          </cell>
          <cell r="I45">
            <v>23220423</v>
          </cell>
          <cell r="J45">
            <v>24761868</v>
          </cell>
          <cell r="K45">
            <v>28019595</v>
          </cell>
          <cell r="L45">
            <v>30643775</v>
          </cell>
          <cell r="M45">
            <v>34310727</v>
          </cell>
          <cell r="N45">
            <v>38356360</v>
          </cell>
        </row>
        <row r="46">
          <cell r="A46">
            <v>20</v>
          </cell>
          <cell r="B46" t="str">
            <v>Strategic Planning Bus Develop</v>
          </cell>
          <cell r="C46">
            <v>235119</v>
          </cell>
          <cell r="D46">
            <v>373572</v>
          </cell>
          <cell r="E46">
            <v>608691</v>
          </cell>
          <cell r="F46">
            <v>781832</v>
          </cell>
          <cell r="G46">
            <v>953550</v>
          </cell>
          <cell r="H46">
            <v>1144209</v>
          </cell>
          <cell r="I46">
            <v>1327190</v>
          </cell>
          <cell r="J46">
            <v>1522054</v>
          </cell>
          <cell r="K46">
            <v>1733153</v>
          </cell>
          <cell r="L46">
            <v>1922169</v>
          </cell>
          <cell r="M46">
            <v>2105797</v>
          </cell>
          <cell r="N46">
            <v>2463399</v>
          </cell>
        </row>
        <row r="47">
          <cell r="A47">
            <v>21</v>
          </cell>
          <cell r="B47" t="str">
            <v>Audit</v>
          </cell>
          <cell r="C47">
            <v>212478</v>
          </cell>
          <cell r="D47">
            <v>392318</v>
          </cell>
          <cell r="E47">
            <v>604796</v>
          </cell>
          <cell r="F47">
            <v>793711</v>
          </cell>
          <cell r="G47">
            <v>981986</v>
          </cell>
          <cell r="H47">
            <v>1221047</v>
          </cell>
          <cell r="I47">
            <v>1436925</v>
          </cell>
          <cell r="J47">
            <v>1594765</v>
          </cell>
          <cell r="K47">
            <v>1801064</v>
          </cell>
          <cell r="L47">
            <v>1960834</v>
          </cell>
          <cell r="M47">
            <v>2128180</v>
          </cell>
          <cell r="N47">
            <v>2375167</v>
          </cell>
        </row>
        <row r="48">
          <cell r="A48">
            <v>22</v>
          </cell>
          <cell r="B48" t="str">
            <v>MCP VSP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33094</v>
          </cell>
          <cell r="J48">
            <v>33094</v>
          </cell>
          <cell r="K48">
            <v>33094</v>
          </cell>
          <cell r="L48">
            <v>33094</v>
          </cell>
          <cell r="M48">
            <v>33094</v>
          </cell>
          <cell r="N48">
            <v>33094</v>
          </cell>
        </row>
        <row r="49">
          <cell r="A49">
            <v>23</v>
          </cell>
          <cell r="B49" t="str">
            <v>HONI Donations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>
            <v>24</v>
          </cell>
          <cell r="B50" t="str">
            <v>HONI Gen Counsel and Sec</v>
          </cell>
          <cell r="C50">
            <v>2420616</v>
          </cell>
          <cell r="D50">
            <v>3347526</v>
          </cell>
          <cell r="E50">
            <v>4376632</v>
          </cell>
          <cell r="F50">
            <v>5150786</v>
          </cell>
          <cell r="G50">
            <v>6121813</v>
          </cell>
          <cell r="H50">
            <v>9475367</v>
          </cell>
          <cell r="I50">
            <v>12000871</v>
          </cell>
          <cell r="J50">
            <v>16228922</v>
          </cell>
          <cell r="K50">
            <v>17401675</v>
          </cell>
          <cell r="L50">
            <v>18127722</v>
          </cell>
          <cell r="M50">
            <v>18877873</v>
          </cell>
          <cell r="N50">
            <v>20461999</v>
          </cell>
        </row>
        <row r="51">
          <cell r="A51" t="str">
            <v>24B</v>
          </cell>
          <cell r="B51" t="str">
            <v>General Counsel &amp; Secretary Division</v>
          </cell>
          <cell r="C51">
            <v>360882</v>
          </cell>
          <cell r="D51">
            <v>727304</v>
          </cell>
          <cell r="E51">
            <v>1318834</v>
          </cell>
          <cell r="F51">
            <v>1705921</v>
          </cell>
          <cell r="G51">
            <v>2214376</v>
          </cell>
          <cell r="H51">
            <v>2936943</v>
          </cell>
          <cell r="I51">
            <v>3583018</v>
          </cell>
          <cell r="J51">
            <v>3947814</v>
          </cell>
          <cell r="K51">
            <v>4700522</v>
          </cell>
          <cell r="L51">
            <v>5135385</v>
          </cell>
          <cell r="M51">
            <v>5520189</v>
          </cell>
          <cell r="N51">
            <v>6465409</v>
          </cell>
        </row>
        <row r="52">
          <cell r="B52" t="str">
            <v>Unassigned HONI GCS</v>
          </cell>
          <cell r="M52">
            <v>0</v>
          </cell>
          <cell r="N52">
            <v>0</v>
          </cell>
        </row>
        <row r="53">
          <cell r="A53" t="str">
            <v>24A</v>
          </cell>
          <cell r="B53" t="str">
            <v>Regulatory Affairs &amp; Pricing Support</v>
          </cell>
          <cell r="C53">
            <v>2059734</v>
          </cell>
          <cell r="D53">
            <v>2620222</v>
          </cell>
          <cell r="E53">
            <v>3057799</v>
          </cell>
          <cell r="F53">
            <v>3444865</v>
          </cell>
          <cell r="G53">
            <v>3907437</v>
          </cell>
          <cell r="H53">
            <v>6538424</v>
          </cell>
          <cell r="I53">
            <v>8417853</v>
          </cell>
          <cell r="J53">
            <v>12281108</v>
          </cell>
          <cell r="K53">
            <v>12701154</v>
          </cell>
          <cell r="L53">
            <v>12992337</v>
          </cell>
          <cell r="M53">
            <v>13357684</v>
          </cell>
          <cell r="N53">
            <v>13996590</v>
          </cell>
        </row>
        <row r="54">
          <cell r="A54">
            <v>25</v>
          </cell>
          <cell r="B54" t="str">
            <v>Alloc to Other Subs</v>
          </cell>
          <cell r="C54">
            <v>-1671987</v>
          </cell>
          <cell r="D54">
            <v>-3343974</v>
          </cell>
          <cell r="E54">
            <v>-5015961</v>
          </cell>
          <cell r="F54">
            <v>-6762268</v>
          </cell>
          <cell r="G54">
            <v>-8434255</v>
          </cell>
          <cell r="H54">
            <v>-10180562</v>
          </cell>
          <cell r="I54">
            <v>-11852549</v>
          </cell>
          <cell r="J54">
            <v>-13524536</v>
          </cell>
          <cell r="K54">
            <v>-15270843</v>
          </cell>
          <cell r="L54">
            <v>-16942830</v>
          </cell>
          <cell r="M54">
            <v>-18614817</v>
          </cell>
          <cell r="N54">
            <v>-20361124</v>
          </cell>
        </row>
        <row r="55">
          <cell r="A55">
            <v>26</v>
          </cell>
          <cell r="B55" t="str">
            <v>Corp Level Adj</v>
          </cell>
          <cell r="C55">
            <v>3605584</v>
          </cell>
          <cell r="D55">
            <v>-6150115</v>
          </cell>
          <cell r="E55">
            <v>-2544531</v>
          </cell>
          <cell r="F55">
            <v>-242118</v>
          </cell>
          <cell r="G55">
            <v>-372107</v>
          </cell>
          <cell r="H55">
            <v>-4164853</v>
          </cell>
          <cell r="I55">
            <v>-2913455</v>
          </cell>
          <cell r="J55">
            <v>-4743867</v>
          </cell>
          <cell r="K55">
            <v>-6416860</v>
          </cell>
          <cell r="L55">
            <v>-5022960</v>
          </cell>
          <cell r="M55">
            <v>-1601005</v>
          </cell>
          <cell r="N55">
            <v>-6576435</v>
          </cell>
        </row>
        <row r="56">
          <cell r="A56">
            <v>27</v>
          </cell>
          <cell r="B56" t="str">
            <v>Errors Unbundled CF&amp;S</v>
          </cell>
          <cell r="C56">
            <v>8103</v>
          </cell>
          <cell r="D56">
            <v>56840</v>
          </cell>
          <cell r="E56">
            <v>64943</v>
          </cell>
          <cell r="F56">
            <v>234676</v>
          </cell>
          <cell r="G56">
            <v>261649</v>
          </cell>
          <cell r="H56">
            <v>225918</v>
          </cell>
          <cell r="I56">
            <v>230012</v>
          </cell>
          <cell r="J56">
            <v>246217</v>
          </cell>
          <cell r="K56">
            <v>97378</v>
          </cell>
          <cell r="L56">
            <v>105826</v>
          </cell>
          <cell r="M56">
            <v>110468</v>
          </cell>
          <cell r="N56">
            <v>100721</v>
          </cell>
        </row>
        <row r="57">
          <cell r="A57">
            <v>28</v>
          </cell>
          <cell r="B57" t="str">
            <v>Non E Business</v>
          </cell>
          <cell r="C57">
            <v>5027</v>
          </cell>
          <cell r="D57">
            <v>21916</v>
          </cell>
          <cell r="E57">
            <v>26943</v>
          </cell>
          <cell r="F57">
            <v>26451</v>
          </cell>
          <cell r="G57">
            <v>25158</v>
          </cell>
          <cell r="H57">
            <v>25384</v>
          </cell>
          <cell r="I57">
            <v>26561</v>
          </cell>
          <cell r="J57">
            <v>38496</v>
          </cell>
          <cell r="K57">
            <v>53685</v>
          </cell>
          <cell r="L57">
            <v>56080</v>
          </cell>
          <cell r="M57">
            <v>60121</v>
          </cell>
          <cell r="N57">
            <v>131416</v>
          </cell>
        </row>
        <row r="58">
          <cell r="A58">
            <v>29</v>
          </cell>
          <cell r="B58" t="str">
            <v>E-Business</v>
          </cell>
          <cell r="C58">
            <v>3077</v>
          </cell>
          <cell r="D58">
            <v>34923</v>
          </cell>
          <cell r="E58">
            <v>38000</v>
          </cell>
          <cell r="F58">
            <v>208225</v>
          </cell>
          <cell r="G58">
            <v>236491</v>
          </cell>
          <cell r="H58">
            <v>200535</v>
          </cell>
          <cell r="I58">
            <v>203451</v>
          </cell>
          <cell r="J58">
            <v>207721</v>
          </cell>
          <cell r="K58">
            <v>43693</v>
          </cell>
          <cell r="L58">
            <v>49746</v>
          </cell>
          <cell r="M58">
            <v>50347</v>
          </cell>
          <cell r="N58">
            <v>-30695</v>
          </cell>
        </row>
        <row r="59">
          <cell r="B59" t="str">
            <v>BU220 Distribution Network Mgt</v>
          </cell>
          <cell r="C59">
            <v>0</v>
          </cell>
          <cell r="D59">
            <v>25100</v>
          </cell>
          <cell r="E59">
            <v>25100</v>
          </cell>
          <cell r="F59">
            <v>0</v>
          </cell>
          <cell r="G59">
            <v>295025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B60" t="str">
            <v>Mkt Power Mitigating Adjust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B61" t="str">
            <v>BU210 Transmission Network Mgt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81080</v>
          </cell>
          <cell r="H61">
            <v>-57828</v>
          </cell>
          <cell r="I61">
            <v>-57828</v>
          </cell>
          <cell r="J61">
            <v>-57828</v>
          </cell>
          <cell r="K61">
            <v>-57828</v>
          </cell>
          <cell r="L61">
            <v>-57828</v>
          </cell>
          <cell r="M61">
            <v>-57828</v>
          </cell>
          <cell r="N61">
            <v>-57828</v>
          </cell>
        </row>
        <row r="62">
          <cell r="B62" t="str">
            <v>BU 215 First Nations</v>
          </cell>
          <cell r="C62">
            <v>-21278</v>
          </cell>
          <cell r="D62">
            <v>6351</v>
          </cell>
          <cell r="E62">
            <v>-14927</v>
          </cell>
          <cell r="F62">
            <v>-12891</v>
          </cell>
          <cell r="G62">
            <v>-5083</v>
          </cell>
          <cell r="H62">
            <v>1712</v>
          </cell>
          <cell r="I62">
            <v>9326</v>
          </cell>
          <cell r="J62">
            <v>24017</v>
          </cell>
          <cell r="K62">
            <v>29030</v>
          </cell>
          <cell r="L62">
            <v>-30396</v>
          </cell>
          <cell r="M62">
            <v>-30396</v>
          </cell>
          <cell r="N62">
            <v>-30396</v>
          </cell>
        </row>
        <row r="63">
          <cell r="B63" t="str">
            <v>Hydro One Consolidation Elim</v>
          </cell>
          <cell r="C63">
            <v>-876849</v>
          </cell>
          <cell r="D63">
            <v>-2413973</v>
          </cell>
          <cell r="E63">
            <v>-3290822</v>
          </cell>
          <cell r="F63">
            <v>-3910755</v>
          </cell>
          <cell r="G63">
            <v>-3910755</v>
          </cell>
          <cell r="H63">
            <v>-5026129</v>
          </cell>
          <cell r="I63">
            <v>-5780420</v>
          </cell>
          <cell r="J63">
            <v>-3910755</v>
          </cell>
          <cell r="K63">
            <v>-7625809</v>
          </cell>
          <cell r="L63">
            <v>-4787604</v>
          </cell>
          <cell r="M63">
            <v>-9181965</v>
          </cell>
          <cell r="N63">
            <v>-11098240</v>
          </cell>
        </row>
        <row r="64">
          <cell r="B64" t="str">
            <v>Hydro One Holding</v>
          </cell>
          <cell r="C64">
            <v>156391</v>
          </cell>
          <cell r="D64">
            <v>-125959</v>
          </cell>
          <cell r="E64">
            <v>30432</v>
          </cell>
          <cell r="F64">
            <v>34753</v>
          </cell>
          <cell r="G64">
            <v>24203</v>
          </cell>
          <cell r="H64">
            <v>1053124</v>
          </cell>
          <cell r="I64">
            <v>1173785</v>
          </cell>
          <cell r="J64">
            <v>1724643</v>
          </cell>
          <cell r="K64">
            <v>968368</v>
          </cell>
          <cell r="L64">
            <v>865461</v>
          </cell>
          <cell r="M64">
            <v>1250148</v>
          </cell>
          <cell r="N64">
            <v>1742476</v>
          </cell>
        </row>
        <row r="65">
          <cell r="A65">
            <v>39</v>
          </cell>
          <cell r="B65" t="str">
            <v>Unassigned HOI</v>
          </cell>
          <cell r="C65">
            <v>512</v>
          </cell>
          <cell r="D65">
            <v>1478</v>
          </cell>
          <cell r="E65">
            <v>1990</v>
          </cell>
          <cell r="F65">
            <v>2116</v>
          </cell>
          <cell r="G65">
            <v>2116</v>
          </cell>
          <cell r="H65">
            <v>2166</v>
          </cell>
          <cell r="I65">
            <v>2268</v>
          </cell>
          <cell r="J65">
            <v>2423</v>
          </cell>
          <cell r="K65">
            <v>2423</v>
          </cell>
          <cell r="L65">
            <v>2423</v>
          </cell>
          <cell r="M65">
            <v>2423</v>
          </cell>
          <cell r="N65">
            <v>2715</v>
          </cell>
        </row>
        <row r="66">
          <cell r="A66">
            <v>40</v>
          </cell>
          <cell r="B66" t="str">
            <v>HOI Allocations and Adjustment</v>
          </cell>
          <cell r="C66">
            <v>-257716</v>
          </cell>
          <cell r="D66">
            <v>-1065679</v>
          </cell>
          <cell r="E66">
            <v>-1323395</v>
          </cell>
          <cell r="F66">
            <v>-1591096</v>
          </cell>
          <cell r="G66">
            <v>-1856675</v>
          </cell>
          <cell r="H66">
            <v>-2103593</v>
          </cell>
          <cell r="I66">
            <v>-2247397</v>
          </cell>
          <cell r="J66">
            <v>-1899079</v>
          </cell>
          <cell r="K66">
            <v>-3055506</v>
          </cell>
          <cell r="L66">
            <v>-3365774</v>
          </cell>
          <cell r="M66">
            <v>-3616425</v>
          </cell>
          <cell r="N66">
            <v>-4225934</v>
          </cell>
        </row>
        <row r="67">
          <cell r="A67">
            <v>30</v>
          </cell>
          <cell r="B67" t="str">
            <v>All Hydro One Flask</v>
          </cell>
          <cell r="C67">
            <v>413595</v>
          </cell>
          <cell r="D67">
            <v>938242</v>
          </cell>
          <cell r="E67">
            <v>1351837</v>
          </cell>
          <cell r="F67">
            <v>1623733</v>
          </cell>
          <cell r="G67">
            <v>1878761</v>
          </cell>
          <cell r="H67">
            <v>3154550</v>
          </cell>
          <cell r="I67">
            <v>3418915</v>
          </cell>
          <cell r="J67">
            <v>3621299</v>
          </cell>
          <cell r="K67">
            <v>4021451</v>
          </cell>
          <cell r="L67">
            <v>4228811</v>
          </cell>
          <cell r="M67">
            <v>4864150</v>
          </cell>
          <cell r="N67">
            <v>5965694</v>
          </cell>
        </row>
        <row r="68">
          <cell r="A68">
            <v>38</v>
          </cell>
          <cell r="B68" t="str">
            <v>Pension Plan Charge Through</v>
          </cell>
          <cell r="I68">
            <v>682</v>
          </cell>
          <cell r="J68">
            <v>3354</v>
          </cell>
          <cell r="K68">
            <v>-2067</v>
          </cell>
          <cell r="L68">
            <v>0</v>
          </cell>
          <cell r="M68">
            <v>0</v>
          </cell>
          <cell r="N68">
            <v>0</v>
          </cell>
        </row>
        <row r="69">
          <cell r="A69">
            <v>31</v>
          </cell>
          <cell r="B69" t="str">
            <v>Hydro One Executive</v>
          </cell>
          <cell r="C69">
            <v>0</v>
          </cell>
          <cell r="D69">
            <v>-74</v>
          </cell>
          <cell r="E69">
            <v>-74</v>
          </cell>
          <cell r="F69">
            <v>3679</v>
          </cell>
          <cell r="G69">
            <v>3679</v>
          </cell>
          <cell r="H69">
            <v>3679</v>
          </cell>
          <cell r="I69">
            <v>3679</v>
          </cell>
          <cell r="J69">
            <v>3679</v>
          </cell>
          <cell r="K69">
            <v>3679</v>
          </cell>
          <cell r="L69">
            <v>8969</v>
          </cell>
          <cell r="M69">
            <v>3679</v>
          </cell>
          <cell r="N69">
            <v>0</v>
          </cell>
        </row>
        <row r="70">
          <cell r="A70">
            <v>32</v>
          </cell>
          <cell r="B70" t="str">
            <v>HOI Treasury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-5758</v>
          </cell>
          <cell r="H70">
            <v>0</v>
          </cell>
          <cell r="I70">
            <v>0</v>
          </cell>
          <cell r="J70">
            <v>-1079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>
            <v>33</v>
          </cell>
          <cell r="B71" t="str">
            <v>HOI General Counsel and Secr</v>
          </cell>
          <cell r="C71">
            <v>91261</v>
          </cell>
          <cell r="D71">
            <v>297711</v>
          </cell>
          <cell r="E71">
            <v>388972</v>
          </cell>
          <cell r="F71">
            <v>425949</v>
          </cell>
          <cell r="G71">
            <v>480025</v>
          </cell>
          <cell r="H71">
            <v>1381582</v>
          </cell>
          <cell r="I71">
            <v>1448754</v>
          </cell>
          <cell r="J71">
            <v>1485949</v>
          </cell>
          <cell r="K71">
            <v>1553980</v>
          </cell>
          <cell r="L71">
            <v>1589646</v>
          </cell>
          <cell r="M71">
            <v>1650628</v>
          </cell>
          <cell r="N71">
            <v>1886953</v>
          </cell>
        </row>
        <row r="72">
          <cell r="A72">
            <v>34</v>
          </cell>
          <cell r="B72" t="str">
            <v>Hydro One Chair</v>
          </cell>
          <cell r="C72">
            <v>-4169</v>
          </cell>
          <cell r="D72">
            <v>49551</v>
          </cell>
          <cell r="E72">
            <v>45382</v>
          </cell>
          <cell r="F72">
            <v>64803</v>
          </cell>
          <cell r="G72">
            <v>88276</v>
          </cell>
          <cell r="H72">
            <v>111562</v>
          </cell>
          <cell r="I72">
            <v>133169</v>
          </cell>
          <cell r="J72">
            <v>153109</v>
          </cell>
          <cell r="K72">
            <v>175296</v>
          </cell>
          <cell r="L72">
            <v>195902</v>
          </cell>
          <cell r="M72">
            <v>215693</v>
          </cell>
          <cell r="N72">
            <v>241014</v>
          </cell>
        </row>
        <row r="73">
          <cell r="A73">
            <v>35</v>
          </cell>
          <cell r="B73" t="str">
            <v>Hydro One Holding Finance</v>
          </cell>
          <cell r="C73">
            <v>96942</v>
          </cell>
          <cell r="D73">
            <v>156100</v>
          </cell>
          <cell r="E73">
            <v>253042</v>
          </cell>
          <cell r="F73">
            <v>322834</v>
          </cell>
          <cell r="G73">
            <v>363367</v>
          </cell>
          <cell r="H73">
            <v>466391</v>
          </cell>
          <cell r="I73">
            <v>503687</v>
          </cell>
          <cell r="J73">
            <v>536287</v>
          </cell>
          <cell r="K73">
            <v>630455</v>
          </cell>
          <cell r="L73">
            <v>663054</v>
          </cell>
          <cell r="M73">
            <v>761652</v>
          </cell>
          <cell r="N73">
            <v>886761</v>
          </cell>
        </row>
        <row r="74">
          <cell r="A74">
            <v>36</v>
          </cell>
          <cell r="B74" t="str">
            <v>President and CEO Office</v>
          </cell>
          <cell r="C74">
            <v>229561</v>
          </cell>
          <cell r="D74">
            <v>434954</v>
          </cell>
          <cell r="E74">
            <v>664515</v>
          </cell>
          <cell r="F74">
            <v>806470</v>
          </cell>
          <cell r="G74">
            <v>949172</v>
          </cell>
          <cell r="H74">
            <v>1200131</v>
          </cell>
          <cell r="I74">
            <v>1328944</v>
          </cell>
          <cell r="J74">
            <v>1440000</v>
          </cell>
          <cell r="K74">
            <v>1660108</v>
          </cell>
          <cell r="L74">
            <v>1771241</v>
          </cell>
          <cell r="M74">
            <v>2232498</v>
          </cell>
          <cell r="N74">
            <v>2950966</v>
          </cell>
        </row>
        <row r="78">
          <cell r="B78" t="str">
            <v>Calculated Values</v>
          </cell>
        </row>
        <row r="79">
          <cell r="A79" t="str">
            <v>A1</v>
          </cell>
          <cell r="B79" t="str">
            <v>Honi Donations, Other</v>
          </cell>
          <cell r="C79">
            <v>4400160</v>
          </cell>
          <cell r="D79">
            <v>12095063</v>
          </cell>
          <cell r="E79">
            <v>18117380</v>
          </cell>
          <cell r="F79">
            <v>24846365</v>
          </cell>
          <cell r="G79">
            <v>34802697</v>
          </cell>
          <cell r="H79">
            <v>42967586</v>
          </cell>
          <cell r="I79">
            <v>49659098</v>
          </cell>
          <cell r="J79">
            <v>56704556</v>
          </cell>
          <cell r="K79">
            <v>68448002</v>
          </cell>
          <cell r="L79">
            <v>75718924</v>
          </cell>
          <cell r="M79">
            <v>84176033</v>
          </cell>
          <cell r="N79">
            <v>87124953</v>
          </cell>
        </row>
        <row r="80">
          <cell r="A80" t="str">
            <v>A2</v>
          </cell>
          <cell r="B80" t="str">
            <v>CF&amp;S Cost Allocation Budget Adj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2">
          <cell r="B82" t="str">
            <v xml:space="preserve">Drill through </v>
          </cell>
        </row>
        <row r="83">
          <cell r="A83" t="str">
            <v>D1</v>
          </cell>
          <cell r="B83" t="str">
            <v>HOI CF&amp;S to Remotes</v>
          </cell>
          <cell r="L83">
            <v>-7450</v>
          </cell>
          <cell r="M83">
            <v>-8195</v>
          </cell>
          <cell r="N83">
            <v>-8940</v>
          </cell>
        </row>
        <row r="84">
          <cell r="A84" t="str">
            <v>D2</v>
          </cell>
          <cell r="B84" t="str">
            <v>HOI CF&amp;S toTelecom</v>
          </cell>
          <cell r="L84">
            <v>-20390</v>
          </cell>
          <cell r="M84">
            <v>-22429</v>
          </cell>
          <cell r="N84">
            <v>-24468</v>
          </cell>
        </row>
        <row r="85">
          <cell r="A85" t="str">
            <v>D3</v>
          </cell>
          <cell r="B85" t="str">
            <v>HOI to Networks</v>
          </cell>
          <cell r="L85">
            <v>-3559860</v>
          </cell>
          <cell r="M85">
            <v>-3915846</v>
          </cell>
          <cell r="N85">
            <v>-4271832</v>
          </cell>
        </row>
        <row r="86">
          <cell r="A86" t="str">
            <v>D4</v>
          </cell>
          <cell r="B86" t="str">
            <v>Networks CF&amp;S to HOI</v>
          </cell>
          <cell r="L86">
            <v>1077830</v>
          </cell>
          <cell r="M86">
            <v>1185613</v>
          </cell>
          <cell r="N86">
            <v>1293396</v>
          </cell>
        </row>
        <row r="87">
          <cell r="A87" t="str">
            <v>D5</v>
          </cell>
          <cell r="B87" t="str">
            <v>Summarized to Billing</v>
          </cell>
          <cell r="L87">
            <v>-60312</v>
          </cell>
          <cell r="M87">
            <v>-60312</v>
          </cell>
          <cell r="N87">
            <v>-80416</v>
          </cell>
        </row>
        <row r="91">
          <cell r="B91" t="str">
            <v>Any additional rows required must be added above this line</v>
          </cell>
        </row>
      </sheetData>
      <sheetData sheetId="8" refreshError="1">
        <row r="9">
          <cell r="B9" t="str">
            <v xml:space="preserve"> </v>
          </cell>
          <cell r="D9" t="str">
            <v>Year to-Date . ACT-Actual</v>
          </cell>
        </row>
        <row r="10">
          <cell r="A10">
            <v>101</v>
          </cell>
          <cell r="B10" t="str">
            <v>Node 1.  212 - IMIT . 210-TRANSMISSION BUSINESS</v>
          </cell>
          <cell r="C10">
            <v>2178966</v>
          </cell>
          <cell r="D10">
            <v>4088296</v>
          </cell>
          <cell r="E10">
            <v>6126816</v>
          </cell>
          <cell r="F10">
            <v>8566241</v>
          </cell>
          <cell r="G10">
            <v>10655245</v>
          </cell>
          <cell r="H10">
            <v>12760349</v>
          </cell>
          <cell r="I10">
            <v>14941129</v>
          </cell>
          <cell r="J10">
            <v>16899707</v>
          </cell>
          <cell r="K10">
            <v>18821812</v>
          </cell>
          <cell r="L10">
            <v>21057597</v>
          </cell>
          <cell r="M10">
            <v>23373643</v>
          </cell>
          <cell r="N10">
            <v>25483756</v>
          </cell>
        </row>
        <row r="11">
          <cell r="A11">
            <v>102</v>
          </cell>
          <cell r="B11" t="str">
            <v>Node 2.  212 - IMIT . 220-DISTRIBUTION BUSINESS</v>
          </cell>
          <cell r="C11">
            <v>2591149</v>
          </cell>
          <cell r="D11">
            <v>4874936</v>
          </cell>
          <cell r="E11">
            <v>7319056</v>
          </cell>
          <cell r="F11">
            <v>10354971</v>
          </cell>
          <cell r="G11">
            <v>12858494</v>
          </cell>
          <cell r="H11">
            <v>15394925</v>
          </cell>
          <cell r="I11">
            <v>17843393</v>
          </cell>
          <cell r="J11">
            <v>20181177</v>
          </cell>
          <cell r="K11">
            <v>22662208</v>
          </cell>
          <cell r="L11">
            <v>25311329</v>
          </cell>
          <cell r="M11">
            <v>27862474</v>
          </cell>
          <cell r="N11">
            <v>30373119</v>
          </cell>
        </row>
        <row r="12">
          <cell r="A12">
            <v>103</v>
          </cell>
          <cell r="B12" t="str">
            <v>80064 - Env Prov Credits - CF&amp;S (Tx) . 221 - Corporate Functions and Servic</v>
          </cell>
          <cell r="C12">
            <v>-29625</v>
          </cell>
          <cell r="D12">
            <v>-31132</v>
          </cell>
          <cell r="E12">
            <v>-31132</v>
          </cell>
          <cell r="F12">
            <v>-33344</v>
          </cell>
          <cell r="G12">
            <v>-33344</v>
          </cell>
          <cell r="H12">
            <v>-572856</v>
          </cell>
          <cell r="I12">
            <v>-916252</v>
          </cell>
          <cell r="J12">
            <v>-1078990</v>
          </cell>
          <cell r="K12">
            <v>-1206495</v>
          </cell>
          <cell r="L12">
            <v>-1778295</v>
          </cell>
          <cell r="M12">
            <v>-1978390</v>
          </cell>
          <cell r="N12">
            <v>-1970589</v>
          </cell>
        </row>
        <row r="13">
          <cell r="A13">
            <v>104</v>
          </cell>
          <cell r="B13" t="str">
            <v>80065 - Env Prov Credits - CF&amp;S (Dx) . 221 - Corporate Functions and Servic</v>
          </cell>
          <cell r="C13">
            <v>-6068</v>
          </cell>
          <cell r="D13">
            <v>-6377</v>
          </cell>
          <cell r="E13">
            <v>-6377</v>
          </cell>
          <cell r="F13">
            <v>-6830</v>
          </cell>
          <cell r="G13">
            <v>-6830</v>
          </cell>
          <cell r="H13">
            <v>-117332</v>
          </cell>
          <cell r="I13">
            <v>-187666</v>
          </cell>
          <cell r="J13">
            <v>-220998</v>
          </cell>
          <cell r="K13">
            <v>-247113</v>
          </cell>
          <cell r="L13">
            <v>-364229</v>
          </cell>
          <cell r="M13">
            <v>-405212</v>
          </cell>
          <cell r="N13">
            <v>-403615</v>
          </cell>
        </row>
        <row r="14">
          <cell r="A14">
            <v>105</v>
          </cell>
          <cell r="B14" t="str">
            <v>80054 - Corp Level Adj Tx . 221 - Corporate Functions and Servic</v>
          </cell>
          <cell r="C14">
            <v>666000</v>
          </cell>
          <cell r="D14">
            <v>1332000</v>
          </cell>
          <cell r="E14">
            <v>1598666</v>
          </cell>
          <cell r="F14">
            <v>-1334</v>
          </cell>
          <cell r="G14">
            <v>-1334</v>
          </cell>
          <cell r="H14">
            <v>7998666</v>
          </cell>
          <cell r="I14">
            <v>7998666</v>
          </cell>
          <cell r="J14">
            <v>7998666</v>
          </cell>
          <cell r="K14">
            <v>4356653</v>
          </cell>
          <cell r="L14">
            <v>4356653</v>
          </cell>
          <cell r="M14">
            <v>4356653</v>
          </cell>
          <cell r="N14">
            <v>4976653</v>
          </cell>
        </row>
        <row r="15">
          <cell r="A15">
            <v>106</v>
          </cell>
          <cell r="B15" t="str">
            <v>80055 - Corp Level Adj Dx . 221 - Corporate Functions and Servic</v>
          </cell>
          <cell r="C15">
            <v>1417000</v>
          </cell>
          <cell r="D15">
            <v>2834000</v>
          </cell>
          <cell r="E15">
            <v>3400667</v>
          </cell>
          <cell r="F15">
            <v>667</v>
          </cell>
          <cell r="G15">
            <v>667</v>
          </cell>
          <cell r="H15">
            <v>-79143</v>
          </cell>
          <cell r="I15">
            <v>-204462</v>
          </cell>
          <cell r="J15">
            <v>667</v>
          </cell>
          <cell r="K15">
            <v>-9444642</v>
          </cell>
          <cell r="L15">
            <v>-9444642</v>
          </cell>
          <cell r="M15">
            <v>-9444642</v>
          </cell>
          <cell r="N15">
            <v>-9444642</v>
          </cell>
        </row>
        <row r="16">
          <cell r="A16">
            <v>114</v>
          </cell>
          <cell r="B16" t="str">
            <v>210-TRANSMISSION BUSINESS . 215 - LBSS</v>
          </cell>
          <cell r="C16">
            <v>726728</v>
          </cell>
          <cell r="D16">
            <v>1467934</v>
          </cell>
          <cell r="E16">
            <v>1563276</v>
          </cell>
          <cell r="F16">
            <v>566866</v>
          </cell>
          <cell r="G16">
            <v>840489</v>
          </cell>
          <cell r="H16">
            <v>398793</v>
          </cell>
          <cell r="I16">
            <v>409459</v>
          </cell>
          <cell r="J16">
            <v>432941</v>
          </cell>
          <cell r="K16">
            <v>646457</v>
          </cell>
          <cell r="L16">
            <v>506888</v>
          </cell>
          <cell r="M16">
            <v>547857</v>
          </cell>
          <cell r="N16">
            <v>618077</v>
          </cell>
        </row>
        <row r="17">
          <cell r="A17">
            <v>115</v>
          </cell>
          <cell r="B17" t="str">
            <v>220-DISTRIBUTION BUSINESS . 215 - LBSS</v>
          </cell>
          <cell r="C17">
            <v>1410932</v>
          </cell>
          <cell r="D17">
            <v>2827623</v>
          </cell>
          <cell r="E17">
            <v>3394290</v>
          </cell>
          <cell r="F17">
            <v>81785</v>
          </cell>
          <cell r="G17">
            <v>81785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109</v>
          </cell>
          <cell r="B18" t="str">
            <v>Node 15.  210-TRANSMISSION BUSINESS . TAXES-Payments In Lieu Of Taxes</v>
          </cell>
          <cell r="C18">
            <v>5814658</v>
          </cell>
          <cell r="D18">
            <v>11642407</v>
          </cell>
          <cell r="E18">
            <v>11716867</v>
          </cell>
          <cell r="F18">
            <v>23268781</v>
          </cell>
          <cell r="G18">
            <v>29131693</v>
          </cell>
          <cell r="H18">
            <v>34923916</v>
          </cell>
          <cell r="I18">
            <v>40745865</v>
          </cell>
          <cell r="J18">
            <v>46616649</v>
          </cell>
          <cell r="K18">
            <v>52823308</v>
          </cell>
          <cell r="L18">
            <v>58621892</v>
          </cell>
          <cell r="M18">
            <v>65248866</v>
          </cell>
          <cell r="N18">
            <v>68073738</v>
          </cell>
        </row>
        <row r="19">
          <cell r="A19">
            <v>110</v>
          </cell>
          <cell r="B19" t="str">
            <v>Node 16.  220-DISTRIBUTION BUSINESS . TAXES-Payments In Lieu Of Taxes</v>
          </cell>
          <cell r="C19">
            <v>433738</v>
          </cell>
          <cell r="D19">
            <v>789214</v>
          </cell>
          <cell r="E19">
            <v>833056</v>
          </cell>
          <cell r="F19">
            <v>1654625</v>
          </cell>
          <cell r="G19">
            <v>1962795</v>
          </cell>
          <cell r="H19">
            <v>2353488</v>
          </cell>
          <cell r="I19">
            <v>2740918</v>
          </cell>
          <cell r="J19">
            <v>3122050</v>
          </cell>
          <cell r="K19">
            <v>3533641</v>
          </cell>
          <cell r="L19">
            <v>3907744</v>
          </cell>
          <cell r="M19">
            <v>4297189</v>
          </cell>
          <cell r="N19">
            <v>4043036</v>
          </cell>
        </row>
        <row r="20">
          <cell r="A20">
            <v>111</v>
          </cell>
          <cell r="B20" t="str">
            <v>Node 17.  212 - IMIT . CAPTL-Capital</v>
          </cell>
          <cell r="D20">
            <v>2426264</v>
          </cell>
          <cell r="E20">
            <v>2426264</v>
          </cell>
          <cell r="F20">
            <v>5601797</v>
          </cell>
          <cell r="G20">
            <v>6231435</v>
          </cell>
          <cell r="H20">
            <v>7723601</v>
          </cell>
          <cell r="I20">
            <v>8266219</v>
          </cell>
          <cell r="J20">
            <v>8667567</v>
          </cell>
          <cell r="K20">
            <v>9159136</v>
          </cell>
          <cell r="L20">
            <v>9675138</v>
          </cell>
          <cell r="M20">
            <v>10358781</v>
          </cell>
          <cell r="N20">
            <v>11486631</v>
          </cell>
        </row>
        <row r="21">
          <cell r="A21">
            <v>112</v>
          </cell>
          <cell r="B21" t="str">
            <v>215 - LBSS . CAPTL-Capital . 300-HYDRO ONE NETWORK SERVICES</v>
          </cell>
          <cell r="D21">
            <v>-326604</v>
          </cell>
          <cell r="E21">
            <v>-326604</v>
          </cell>
          <cell r="F21">
            <v>86067</v>
          </cell>
          <cell r="G21">
            <v>187250</v>
          </cell>
          <cell r="H21">
            <v>652632</v>
          </cell>
          <cell r="I21">
            <v>740292</v>
          </cell>
          <cell r="J21">
            <v>963902</v>
          </cell>
          <cell r="K21">
            <v>1349064</v>
          </cell>
          <cell r="L21">
            <v>1789412</v>
          </cell>
          <cell r="M21">
            <v>3416583</v>
          </cell>
          <cell r="N21">
            <v>4538515</v>
          </cell>
        </row>
        <row r="22">
          <cell r="B22" t="str">
            <v>221 - Corporate Functions and Servic . CAPTL-Capital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 t="str">
            <v>210-TRANSMISSION BUSINESS . 221 - Corporate Functions and Servic</v>
          </cell>
          <cell r="F23">
            <v>-34678</v>
          </cell>
          <cell r="G23">
            <v>-34678</v>
          </cell>
          <cell r="H23">
            <v>7425810</v>
          </cell>
          <cell r="I23">
            <v>7082414</v>
          </cell>
          <cell r="J23">
            <v>6919676</v>
          </cell>
          <cell r="K23">
            <v>3150159</v>
          </cell>
          <cell r="L23">
            <v>2578359</v>
          </cell>
          <cell r="M23">
            <v>2378264</v>
          </cell>
          <cell r="N23">
            <v>3006064</v>
          </cell>
        </row>
        <row r="24">
          <cell r="B24" t="str">
            <v>220-DISTRIBUTION BUSINESS . 221 - Corporate Functions and Servic</v>
          </cell>
          <cell r="F24">
            <v>-6163</v>
          </cell>
          <cell r="G24">
            <v>-6163</v>
          </cell>
          <cell r="H24">
            <v>-196475</v>
          </cell>
          <cell r="I24">
            <v>-19566318</v>
          </cell>
          <cell r="J24">
            <v>-22133691</v>
          </cell>
          <cell r="K24">
            <v>-34344285</v>
          </cell>
          <cell r="L24">
            <v>-37200571</v>
          </cell>
          <cell r="M24">
            <v>-39980724</v>
          </cell>
          <cell r="N24">
            <v>-43054872</v>
          </cell>
        </row>
        <row r="25">
          <cell r="A25">
            <v>116</v>
          </cell>
          <cell r="B25" t="str">
            <v>220-DISTRIBUTION BUSINESS-OMA nonbillable</v>
          </cell>
          <cell r="H25">
            <v>79810</v>
          </cell>
          <cell r="I25">
            <v>205129</v>
          </cell>
          <cell r="J25">
            <v>4090</v>
          </cell>
          <cell r="K25">
            <v>77831</v>
          </cell>
          <cell r="L25">
            <v>132188</v>
          </cell>
          <cell r="M25">
            <v>153077</v>
          </cell>
          <cell r="N25">
            <v>147745</v>
          </cell>
        </row>
        <row r="26">
          <cell r="A26">
            <v>117</v>
          </cell>
          <cell r="B26" t="str">
            <v>220 - Demand Side Management - Total Project costs</v>
          </cell>
          <cell r="H26">
            <v>79810</v>
          </cell>
          <cell r="I26">
            <v>205129</v>
          </cell>
          <cell r="J26">
            <v>4090</v>
          </cell>
          <cell r="K26">
            <v>77831</v>
          </cell>
          <cell r="L26">
            <v>132188</v>
          </cell>
          <cell r="M26">
            <v>153077</v>
          </cell>
          <cell r="N26">
            <v>147745</v>
          </cell>
        </row>
        <row r="27">
          <cell r="A27">
            <v>118</v>
          </cell>
          <cell r="B27" t="str">
            <v>215 - LBSS . CAPTL-Capital . 210-TRANSMISSION BUSINESS</v>
          </cell>
          <cell r="I27">
            <v>1254</v>
          </cell>
          <cell r="J27">
            <v>5435</v>
          </cell>
          <cell r="K27">
            <v>42557</v>
          </cell>
          <cell r="L27">
            <v>62133</v>
          </cell>
          <cell r="M27">
            <v>134043</v>
          </cell>
          <cell r="N27">
            <v>232378</v>
          </cell>
        </row>
        <row r="28">
          <cell r="A28">
            <v>113</v>
          </cell>
          <cell r="B28" t="str">
            <v>80066 - Deferred Pension Cost (NOT SET UP YET)</v>
          </cell>
          <cell r="I28">
            <v>-19174190</v>
          </cell>
          <cell r="J28">
            <v>-21913360</v>
          </cell>
          <cell r="K28">
            <v>-24652530</v>
          </cell>
          <cell r="L28">
            <v>-27391700</v>
          </cell>
          <cell r="M28">
            <v>-30130870</v>
          </cell>
          <cell r="N28">
            <v>-33217537</v>
          </cell>
        </row>
        <row r="31">
          <cell r="B31" t="str">
            <v>Calculated Values</v>
          </cell>
        </row>
        <row r="32">
          <cell r="A32" t="str">
            <v>B1</v>
          </cell>
          <cell r="G32">
            <v>875167</v>
          </cell>
          <cell r="H32">
            <v>-7027017</v>
          </cell>
          <cell r="I32">
            <v>-6672955</v>
          </cell>
          <cell r="J32">
            <v>-6486735</v>
          </cell>
          <cell r="K32">
            <v>-2503701</v>
          </cell>
          <cell r="L32">
            <v>-2071470</v>
          </cell>
          <cell r="M32">
            <v>-1830406</v>
          </cell>
          <cell r="N32">
            <v>-2387987</v>
          </cell>
        </row>
        <row r="33">
          <cell r="A33" t="str">
            <v>B2</v>
          </cell>
          <cell r="G33">
            <v>87948</v>
          </cell>
          <cell r="H33">
            <v>196475</v>
          </cell>
          <cell r="I33">
            <v>392128</v>
          </cell>
          <cell r="J33">
            <v>220331</v>
          </cell>
          <cell r="K33">
            <v>9691755</v>
          </cell>
          <cell r="L33">
            <v>9808871</v>
          </cell>
          <cell r="M33">
            <v>9849854</v>
          </cell>
          <cell r="N33">
            <v>9848257</v>
          </cell>
        </row>
        <row r="34">
          <cell r="A34" t="str">
            <v>B3</v>
          </cell>
          <cell r="B34" t="str">
            <v>Dx Corporate Adjustment (80055 and 80066)</v>
          </cell>
          <cell r="C34">
            <v>1417000</v>
          </cell>
          <cell r="D34">
            <v>2834000</v>
          </cell>
          <cell r="E34">
            <v>3400667</v>
          </cell>
          <cell r="F34">
            <v>667</v>
          </cell>
          <cell r="G34">
            <v>667</v>
          </cell>
          <cell r="H34">
            <v>-79143</v>
          </cell>
          <cell r="I34">
            <v>-204462</v>
          </cell>
          <cell r="J34">
            <v>667</v>
          </cell>
          <cell r="K34">
            <v>-9444642</v>
          </cell>
          <cell r="L34">
            <v>-9444642</v>
          </cell>
          <cell r="M34">
            <v>-9444642</v>
          </cell>
          <cell r="N34">
            <v>-9444642</v>
          </cell>
        </row>
        <row r="38">
          <cell r="B38" t="str">
            <v>Any additional rows required must be added above this line</v>
          </cell>
        </row>
      </sheetData>
      <sheetData sheetId="9" refreshError="1">
        <row r="7">
          <cell r="A7" t="str">
            <v>Node</v>
          </cell>
        </row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A9">
            <v>201</v>
          </cell>
          <cell r="B9" t="str">
            <v>Information Management Services - "Computers"</v>
          </cell>
          <cell r="D9">
            <v>1000000</v>
          </cell>
          <cell r="F9">
            <v>2401291.14</v>
          </cell>
          <cell r="H9">
            <v>3948254</v>
          </cell>
          <cell r="I9">
            <v>4951132.72</v>
          </cell>
          <cell r="J9">
            <v>5081670</v>
          </cell>
          <cell r="K9">
            <v>5651444</v>
          </cell>
          <cell r="L9">
            <v>6157753</v>
          </cell>
          <cell r="M9">
            <v>6493470</v>
          </cell>
          <cell r="N9">
            <v>8826764</v>
          </cell>
        </row>
        <row r="10">
          <cell r="A10">
            <v>202</v>
          </cell>
          <cell r="B10" t="str">
            <v>Corporate Functions &amp; Services - "Office Equipment"</v>
          </cell>
          <cell r="D10">
            <v>1500000</v>
          </cell>
          <cell r="F10">
            <v>-2867.36</v>
          </cell>
          <cell r="H10">
            <v>-2867</v>
          </cell>
          <cell r="I10">
            <v>28393.43</v>
          </cell>
          <cell r="J10">
            <v>28393</v>
          </cell>
          <cell r="K10">
            <v>28393</v>
          </cell>
          <cell r="L10">
            <v>300808</v>
          </cell>
          <cell r="M10">
            <v>157744</v>
          </cell>
          <cell r="N10">
            <v>787417</v>
          </cell>
        </row>
        <row r="11">
          <cell r="A11">
            <v>203</v>
          </cell>
          <cell r="B11" t="str">
            <v>Corporate Level Adjustments - MFA</v>
          </cell>
          <cell r="D11">
            <v>2250000</v>
          </cell>
        </row>
        <row r="12">
          <cell r="A12">
            <v>204</v>
          </cell>
          <cell r="B12" t="str">
            <v xml:space="preserve">Corporate Level Adjustments - Major </v>
          </cell>
          <cell r="D12">
            <v>3375000</v>
          </cell>
        </row>
        <row r="13">
          <cell r="B13" t="str">
            <v>HOI - Hydro One Inc. Allocations</v>
          </cell>
        </row>
        <row r="14">
          <cell r="A14">
            <v>205</v>
          </cell>
          <cell r="B14" t="str">
            <v>Allocations to other Subs:</v>
          </cell>
          <cell r="F14">
            <v>-1435080</v>
          </cell>
          <cell r="G14">
            <v>-1793850</v>
          </cell>
          <cell r="H14">
            <v>-2152620</v>
          </cell>
          <cell r="I14">
            <v>-2511390</v>
          </cell>
          <cell r="J14">
            <v>-2870160</v>
          </cell>
          <cell r="K14">
            <v>-3228930</v>
          </cell>
          <cell r="L14">
            <v>-3587700</v>
          </cell>
          <cell r="M14">
            <v>-3946470</v>
          </cell>
          <cell r="N14">
            <v>-4385656</v>
          </cell>
        </row>
        <row r="15">
          <cell r="A15">
            <v>206</v>
          </cell>
          <cell r="B15" t="str">
            <v>Allocation from HONI CFS</v>
          </cell>
          <cell r="F15">
            <v>431132</v>
          </cell>
          <cell r="G15">
            <v>538915</v>
          </cell>
          <cell r="H15">
            <v>646698</v>
          </cell>
          <cell r="I15">
            <v>754481</v>
          </cell>
          <cell r="J15">
            <v>862264</v>
          </cell>
          <cell r="K15">
            <v>970047</v>
          </cell>
          <cell r="L15">
            <v>1077830</v>
          </cell>
          <cell r="M15">
            <v>1185613</v>
          </cell>
          <cell r="N15">
            <v>1293396</v>
          </cell>
        </row>
        <row r="16">
          <cell r="A16">
            <v>207</v>
          </cell>
          <cell r="B16" t="str">
            <v>Unassigned HOI</v>
          </cell>
          <cell r="F16">
            <v>2116</v>
          </cell>
          <cell r="G16">
            <v>2116</v>
          </cell>
          <cell r="H16">
            <v>2116</v>
          </cell>
          <cell r="I16">
            <v>2268</v>
          </cell>
          <cell r="J16">
            <v>2423</v>
          </cell>
          <cell r="K16">
            <v>2423</v>
          </cell>
          <cell r="L16">
            <v>2423</v>
          </cell>
          <cell r="M16">
            <v>2423</v>
          </cell>
          <cell r="N16">
            <v>2715</v>
          </cell>
        </row>
        <row r="17">
          <cell r="A17">
            <v>208</v>
          </cell>
          <cell r="B17" t="str">
            <v>Other</v>
          </cell>
          <cell r="F17">
            <v>-587148</v>
          </cell>
          <cell r="G17">
            <v>-601740</v>
          </cell>
          <cell r="H17">
            <v>-597671</v>
          </cell>
          <cell r="I17">
            <v>-490488</v>
          </cell>
          <cell r="J17">
            <v>108817</v>
          </cell>
          <cell r="K17">
            <v>-796623</v>
          </cell>
          <cell r="L17">
            <v>-855904</v>
          </cell>
          <cell r="M17">
            <v>-855568</v>
          </cell>
          <cell r="N17">
            <v>-1133674</v>
          </cell>
        </row>
        <row r="18">
          <cell r="F18">
            <v>-1591096</v>
          </cell>
          <cell r="G18">
            <v>-1856675</v>
          </cell>
          <cell r="H18">
            <v>-2103593</v>
          </cell>
          <cell r="I18">
            <v>-2247397</v>
          </cell>
          <cell r="J18">
            <v>-1899079</v>
          </cell>
          <cell r="K18">
            <v>-3055506</v>
          </cell>
          <cell r="L18">
            <v>-3365774</v>
          </cell>
          <cell r="M18">
            <v>-3616425</v>
          </cell>
          <cell r="N18">
            <v>-4225934</v>
          </cell>
        </row>
        <row r="24">
          <cell r="B24" t="str">
            <v>Any additional rows required must be added above this line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</sheetNames>
    <sheetDataSet>
      <sheetData sheetId="0">
        <row r="17">
          <cell r="D17">
            <v>0</v>
          </cell>
          <cell r="E17">
            <v>0</v>
          </cell>
          <cell r="F17">
            <v>0</v>
          </cell>
          <cell r="G17" t="str">
            <v>-</v>
          </cell>
          <cell r="H17">
            <v>0</v>
          </cell>
          <cell r="I17">
            <v>0</v>
          </cell>
          <cell r="J17">
            <v>0</v>
          </cell>
          <cell r="K17" t="str">
            <v>-</v>
          </cell>
          <cell r="L17">
            <v>0</v>
          </cell>
          <cell r="M17" t="str">
            <v>-</v>
          </cell>
        </row>
        <row r="18">
          <cell r="D18">
            <v>0</v>
          </cell>
          <cell r="E18">
            <v>0</v>
          </cell>
          <cell r="F18">
            <v>0</v>
          </cell>
          <cell r="G18" t="str">
            <v>-</v>
          </cell>
          <cell r="H18">
            <v>0</v>
          </cell>
          <cell r="I18">
            <v>0</v>
          </cell>
          <cell r="J18">
            <v>0</v>
          </cell>
          <cell r="K18" t="str">
            <v>-</v>
          </cell>
          <cell r="L18">
            <v>0</v>
          </cell>
          <cell r="M18" t="str">
            <v>-</v>
          </cell>
        </row>
        <row r="19">
          <cell r="D19">
            <v>0</v>
          </cell>
          <cell r="E19">
            <v>0</v>
          </cell>
          <cell r="F19">
            <v>0</v>
          </cell>
          <cell r="G19" t="str">
            <v>-</v>
          </cell>
          <cell r="H19">
            <v>0</v>
          </cell>
          <cell r="I19">
            <v>0</v>
          </cell>
          <cell r="J19">
            <v>0</v>
          </cell>
          <cell r="K19" t="str">
            <v>-</v>
          </cell>
          <cell r="L19">
            <v>0</v>
          </cell>
          <cell r="M19" t="str">
            <v>-</v>
          </cell>
        </row>
        <row r="20">
          <cell r="D20">
            <v>0</v>
          </cell>
          <cell r="E20">
            <v>0</v>
          </cell>
          <cell r="F20">
            <v>0</v>
          </cell>
          <cell r="G20" t="str">
            <v>-</v>
          </cell>
          <cell r="H20">
            <v>0</v>
          </cell>
          <cell r="I20">
            <v>0</v>
          </cell>
          <cell r="J20">
            <v>0</v>
          </cell>
          <cell r="K20" t="str">
            <v>-</v>
          </cell>
          <cell r="L20">
            <v>0</v>
          </cell>
          <cell r="M20" t="str">
            <v>-</v>
          </cell>
        </row>
        <row r="21">
          <cell r="D21">
            <v>0</v>
          </cell>
          <cell r="E21">
            <v>0</v>
          </cell>
          <cell r="F21">
            <v>0</v>
          </cell>
          <cell r="G21" t="str">
            <v>-</v>
          </cell>
          <cell r="H21">
            <v>0</v>
          </cell>
          <cell r="I21">
            <v>0</v>
          </cell>
          <cell r="J21">
            <v>0</v>
          </cell>
          <cell r="K21" t="str">
            <v>-</v>
          </cell>
          <cell r="L21">
            <v>0</v>
          </cell>
          <cell r="M21" t="str">
            <v>-</v>
          </cell>
        </row>
        <row r="22">
          <cell r="D22">
            <v>0</v>
          </cell>
          <cell r="E22">
            <v>0</v>
          </cell>
          <cell r="F22">
            <v>0</v>
          </cell>
          <cell r="G22" t="str">
            <v>-</v>
          </cell>
          <cell r="H22">
            <v>0</v>
          </cell>
          <cell r="I22">
            <v>0</v>
          </cell>
          <cell r="J22">
            <v>0</v>
          </cell>
          <cell r="K22" t="str">
            <v>-</v>
          </cell>
          <cell r="L22">
            <v>0</v>
          </cell>
          <cell r="M22" t="str">
            <v>-</v>
          </cell>
        </row>
        <row r="23">
          <cell r="D23">
            <v>0</v>
          </cell>
          <cell r="E23">
            <v>0</v>
          </cell>
          <cell r="F23">
            <v>0</v>
          </cell>
          <cell r="G23" t="str">
            <v>-</v>
          </cell>
          <cell r="H23">
            <v>0</v>
          </cell>
          <cell r="I23">
            <v>0</v>
          </cell>
          <cell r="J23">
            <v>0</v>
          </cell>
          <cell r="K23" t="str">
            <v>-</v>
          </cell>
          <cell r="L23">
            <v>0</v>
          </cell>
          <cell r="M23" t="str">
            <v>-</v>
          </cell>
        </row>
        <row r="24">
          <cell r="D24">
            <v>0</v>
          </cell>
          <cell r="E24">
            <v>0</v>
          </cell>
          <cell r="F24">
            <v>0</v>
          </cell>
          <cell r="G24" t="str">
            <v>-</v>
          </cell>
          <cell r="H24">
            <v>0</v>
          </cell>
          <cell r="I24">
            <v>0</v>
          </cell>
          <cell r="J24">
            <v>0</v>
          </cell>
          <cell r="K24" t="str">
            <v>-</v>
          </cell>
          <cell r="L24">
            <v>0</v>
          </cell>
          <cell r="M24" t="str">
            <v>-</v>
          </cell>
        </row>
        <row r="25">
          <cell r="D25">
            <v>0</v>
          </cell>
          <cell r="E25">
            <v>0</v>
          </cell>
          <cell r="F25">
            <v>0</v>
          </cell>
          <cell r="G25" t="str">
            <v>-</v>
          </cell>
          <cell r="H25">
            <v>0</v>
          </cell>
          <cell r="I25">
            <v>0</v>
          </cell>
          <cell r="J25">
            <v>0</v>
          </cell>
          <cell r="K25" t="str">
            <v>-</v>
          </cell>
          <cell r="L25">
            <v>0</v>
          </cell>
          <cell r="M25" t="str">
            <v>-</v>
          </cell>
        </row>
        <row r="27">
          <cell r="D27">
            <v>0</v>
          </cell>
          <cell r="E27">
            <v>0</v>
          </cell>
          <cell r="F27">
            <v>0</v>
          </cell>
          <cell r="G27" t="str">
            <v>-</v>
          </cell>
          <cell r="H27">
            <v>0</v>
          </cell>
          <cell r="I27">
            <v>0</v>
          </cell>
          <cell r="J27">
            <v>0</v>
          </cell>
          <cell r="K27" t="str">
            <v>-</v>
          </cell>
          <cell r="L27">
            <v>0</v>
          </cell>
          <cell r="M27" t="str">
            <v>-</v>
          </cell>
        </row>
        <row r="31">
          <cell r="D31">
            <v>0</v>
          </cell>
          <cell r="E31">
            <v>0</v>
          </cell>
          <cell r="F31">
            <v>0</v>
          </cell>
          <cell r="G31" t="str">
            <v>-</v>
          </cell>
          <cell r="H31">
            <v>2628.31</v>
          </cell>
          <cell r="I31">
            <v>0</v>
          </cell>
          <cell r="J31">
            <v>2628.31</v>
          </cell>
          <cell r="K31" t="str">
            <v>-</v>
          </cell>
          <cell r="L31">
            <v>0</v>
          </cell>
          <cell r="M31" t="str">
            <v>-</v>
          </cell>
        </row>
        <row r="32">
          <cell r="D32">
            <v>64078.45</v>
          </cell>
          <cell r="E32">
            <v>83746.100000000006</v>
          </cell>
          <cell r="F32">
            <v>-19667.650000000009</v>
          </cell>
          <cell r="G32">
            <v>-0.23484854817119852</v>
          </cell>
          <cell r="H32">
            <v>325556.21000000002</v>
          </cell>
          <cell r="I32">
            <v>419739.49</v>
          </cell>
          <cell r="J32">
            <v>-94183.27999999997</v>
          </cell>
          <cell r="K32">
            <v>-0.22438508228044013</v>
          </cell>
          <cell r="L32">
            <v>1008989.16</v>
          </cell>
          <cell r="M32">
            <v>0.32265580534086213</v>
          </cell>
        </row>
        <row r="33">
          <cell r="D33">
            <v>125.28</v>
          </cell>
          <cell r="E33">
            <v>837.46</v>
          </cell>
          <cell r="F33">
            <v>-712.18000000000006</v>
          </cell>
          <cell r="G33">
            <v>-0.85040479545291714</v>
          </cell>
          <cell r="H33">
            <v>125.28</v>
          </cell>
          <cell r="I33">
            <v>4197.3900000000003</v>
          </cell>
          <cell r="J33">
            <v>-4072.11</v>
          </cell>
          <cell r="K33">
            <v>-0.97015288071873229</v>
          </cell>
          <cell r="L33">
            <v>10089.879999999999</v>
          </cell>
          <cell r="M33">
            <v>1.2416401384357397E-2</v>
          </cell>
        </row>
        <row r="34">
          <cell r="D34">
            <v>0</v>
          </cell>
          <cell r="E34">
            <v>0</v>
          </cell>
          <cell r="F34">
            <v>0</v>
          </cell>
          <cell r="G34" t="str">
            <v>-</v>
          </cell>
          <cell r="H34">
            <v>30</v>
          </cell>
          <cell r="I34">
            <v>0</v>
          </cell>
          <cell r="J34">
            <v>30</v>
          </cell>
          <cell r="K34" t="str">
            <v>-</v>
          </cell>
          <cell r="L34">
            <v>0</v>
          </cell>
          <cell r="M34" t="str">
            <v>-</v>
          </cell>
        </row>
        <row r="35">
          <cell r="D35">
            <v>12450.67</v>
          </cell>
          <cell r="E35">
            <v>15673.22</v>
          </cell>
          <cell r="F35">
            <v>-3222.5499999999993</v>
          </cell>
          <cell r="G35">
            <v>-0.20560867517970138</v>
          </cell>
          <cell r="H35">
            <v>50281.83</v>
          </cell>
          <cell r="I35">
            <v>78554.94</v>
          </cell>
          <cell r="J35">
            <v>-28273.11</v>
          </cell>
          <cell r="K35">
            <v>-0.35991511164033729</v>
          </cell>
          <cell r="L35">
            <v>188834</v>
          </cell>
          <cell r="M35">
            <v>0.2662752999989409</v>
          </cell>
        </row>
        <row r="36">
          <cell r="D36">
            <v>38847.31</v>
          </cell>
          <cell r="E36">
            <v>0</v>
          </cell>
          <cell r="F36">
            <v>38847.31</v>
          </cell>
          <cell r="G36" t="str">
            <v>-</v>
          </cell>
          <cell r="H36">
            <v>63573.78</v>
          </cell>
          <cell r="I36">
            <v>0</v>
          </cell>
          <cell r="J36">
            <v>63573.78</v>
          </cell>
          <cell r="K36" t="str">
            <v>-</v>
          </cell>
          <cell r="L36">
            <v>0</v>
          </cell>
          <cell r="M36" t="str">
            <v>-</v>
          </cell>
        </row>
        <row r="37">
          <cell r="D37">
            <v>0</v>
          </cell>
          <cell r="E37">
            <v>0</v>
          </cell>
          <cell r="F37">
            <v>0</v>
          </cell>
          <cell r="G37" t="str">
            <v>-</v>
          </cell>
          <cell r="H37">
            <v>-15024.64</v>
          </cell>
          <cell r="I37">
            <v>0</v>
          </cell>
          <cell r="J37">
            <v>-15024.64</v>
          </cell>
          <cell r="K37" t="str">
            <v>-</v>
          </cell>
          <cell r="L37">
            <v>0</v>
          </cell>
          <cell r="M37" t="str">
            <v>-</v>
          </cell>
        </row>
        <row r="38">
          <cell r="D38">
            <v>27959.24</v>
          </cell>
          <cell r="E38">
            <v>0</v>
          </cell>
          <cell r="F38">
            <v>27959.24</v>
          </cell>
          <cell r="G38" t="str">
            <v>-</v>
          </cell>
          <cell r="H38">
            <v>29749.24</v>
          </cell>
          <cell r="I38">
            <v>0</v>
          </cell>
          <cell r="J38">
            <v>29749.24</v>
          </cell>
          <cell r="K38" t="str">
            <v>-</v>
          </cell>
          <cell r="L38">
            <v>0</v>
          </cell>
          <cell r="M38" t="str">
            <v>-</v>
          </cell>
        </row>
        <row r="39">
          <cell r="D39">
            <v>15</v>
          </cell>
          <cell r="E39">
            <v>0</v>
          </cell>
          <cell r="F39">
            <v>15</v>
          </cell>
          <cell r="G39" t="str">
            <v>-</v>
          </cell>
          <cell r="H39">
            <v>15</v>
          </cell>
          <cell r="I39">
            <v>0</v>
          </cell>
          <cell r="J39">
            <v>15</v>
          </cell>
          <cell r="K39" t="str">
            <v>-</v>
          </cell>
          <cell r="L39">
            <v>0</v>
          </cell>
          <cell r="M39" t="str">
            <v>-</v>
          </cell>
        </row>
        <row r="40">
          <cell r="D40">
            <v>0</v>
          </cell>
          <cell r="E40">
            <v>0</v>
          </cell>
          <cell r="F40">
            <v>0</v>
          </cell>
          <cell r="G40" t="str">
            <v>-</v>
          </cell>
          <cell r="H40">
            <v>-787.11</v>
          </cell>
          <cell r="I40">
            <v>0</v>
          </cell>
          <cell r="J40">
            <v>-787.11</v>
          </cell>
          <cell r="K40" t="str">
            <v>-</v>
          </cell>
          <cell r="L40">
            <v>0</v>
          </cell>
          <cell r="M40" t="str">
            <v>-</v>
          </cell>
        </row>
        <row r="41">
          <cell r="D41">
            <v>997.31</v>
          </cell>
          <cell r="E41">
            <v>2512.38</v>
          </cell>
          <cell r="F41">
            <v>-1515.0700000000002</v>
          </cell>
          <cell r="G41">
            <v>-0.60304173731680721</v>
          </cell>
          <cell r="H41">
            <v>1814.9</v>
          </cell>
          <cell r="I41">
            <v>12592.17</v>
          </cell>
          <cell r="J41">
            <v>-10777.27</v>
          </cell>
          <cell r="K41">
            <v>-0.85587075142727587</v>
          </cell>
          <cell r="L41">
            <v>30269.64</v>
          </cell>
          <cell r="M41">
            <v>5.995776626349042E-2</v>
          </cell>
        </row>
        <row r="42">
          <cell r="D42">
            <v>2032.49</v>
          </cell>
          <cell r="E42">
            <v>0</v>
          </cell>
          <cell r="F42">
            <v>2032.49</v>
          </cell>
          <cell r="G42" t="str">
            <v>-</v>
          </cell>
          <cell r="H42">
            <v>5756.12</v>
          </cell>
          <cell r="I42">
            <v>0</v>
          </cell>
          <cell r="J42">
            <v>5756.12</v>
          </cell>
          <cell r="K42" t="str">
            <v>-</v>
          </cell>
          <cell r="L42">
            <v>0</v>
          </cell>
          <cell r="M42" t="str">
            <v>-</v>
          </cell>
        </row>
        <row r="43">
          <cell r="D43">
            <v>777.61</v>
          </cell>
          <cell r="E43">
            <v>996</v>
          </cell>
          <cell r="F43">
            <v>-218.39</v>
          </cell>
          <cell r="G43">
            <v>-0.21926706827309236</v>
          </cell>
          <cell r="H43">
            <v>6208.05</v>
          </cell>
          <cell r="I43">
            <v>4992</v>
          </cell>
          <cell r="J43">
            <v>1216.0500000000002</v>
          </cell>
          <cell r="K43">
            <v>0.24359975961538466</v>
          </cell>
          <cell r="L43">
            <v>12000</v>
          </cell>
          <cell r="M43">
            <v>0.51733750000000001</v>
          </cell>
        </row>
        <row r="44">
          <cell r="D44">
            <v>0</v>
          </cell>
          <cell r="E44">
            <v>0</v>
          </cell>
          <cell r="F44">
            <v>0</v>
          </cell>
          <cell r="G44" t="str">
            <v>-</v>
          </cell>
          <cell r="H44">
            <v>1000</v>
          </cell>
          <cell r="I44">
            <v>0</v>
          </cell>
          <cell r="J44">
            <v>1000</v>
          </cell>
          <cell r="K44" t="str">
            <v>-</v>
          </cell>
          <cell r="L44">
            <v>0</v>
          </cell>
          <cell r="M44" t="str">
            <v>-</v>
          </cell>
        </row>
        <row r="45">
          <cell r="D45">
            <v>295.64999999999998</v>
          </cell>
          <cell r="E45">
            <v>2512.38</v>
          </cell>
          <cell r="F45">
            <v>-2216.73</v>
          </cell>
          <cell r="G45">
            <v>-0.88232273780240245</v>
          </cell>
          <cell r="H45">
            <v>9330.34</v>
          </cell>
          <cell r="I45">
            <v>12592.17</v>
          </cell>
          <cell r="J45">
            <v>-3261.83</v>
          </cell>
          <cell r="K45">
            <v>-0.25903636942639752</v>
          </cell>
          <cell r="L45">
            <v>30269.64</v>
          </cell>
          <cell r="M45">
            <v>0.30824086444371324</v>
          </cell>
        </row>
        <row r="46">
          <cell r="D46">
            <v>0</v>
          </cell>
          <cell r="E46">
            <v>2640.81</v>
          </cell>
          <cell r="F46">
            <v>-2640.81</v>
          </cell>
          <cell r="G46">
            <v>-1</v>
          </cell>
          <cell r="H46">
            <v>0</v>
          </cell>
          <cell r="I46">
            <v>13235.86</v>
          </cell>
          <cell r="J46">
            <v>-13235.86</v>
          </cell>
          <cell r="K46">
            <v>-1</v>
          </cell>
          <cell r="L46">
            <v>31816.959999999999</v>
          </cell>
          <cell r="M46">
            <v>0</v>
          </cell>
        </row>
        <row r="47">
          <cell r="D47">
            <v>452.47</v>
          </cell>
          <cell r="E47">
            <v>0</v>
          </cell>
          <cell r="F47">
            <v>452.47</v>
          </cell>
          <cell r="G47" t="str">
            <v>-</v>
          </cell>
          <cell r="H47">
            <v>2580.0500000000002</v>
          </cell>
          <cell r="I47">
            <v>0</v>
          </cell>
          <cell r="J47">
            <v>2580.0500000000002</v>
          </cell>
          <cell r="K47" t="str">
            <v>-</v>
          </cell>
          <cell r="L47">
            <v>0</v>
          </cell>
          <cell r="M47" t="str">
            <v>-</v>
          </cell>
        </row>
        <row r="48">
          <cell r="D48">
            <v>0</v>
          </cell>
          <cell r="E48">
            <v>0</v>
          </cell>
          <cell r="F48">
            <v>0</v>
          </cell>
          <cell r="G48" t="str">
            <v>-</v>
          </cell>
          <cell r="H48">
            <v>412.27</v>
          </cell>
          <cell r="I48">
            <v>0</v>
          </cell>
          <cell r="J48">
            <v>412.27</v>
          </cell>
          <cell r="K48" t="str">
            <v>-</v>
          </cell>
          <cell r="L48">
            <v>0</v>
          </cell>
          <cell r="M48" t="str">
            <v>-</v>
          </cell>
        </row>
        <row r="49">
          <cell r="D49">
            <v>148031.48000000001</v>
          </cell>
          <cell r="E49">
            <v>108918.35</v>
          </cell>
          <cell r="F49">
            <v>39113.130000000005</v>
          </cell>
          <cell r="G49">
            <v>0.35910505438248014</v>
          </cell>
          <cell r="H49">
            <v>483249.63</v>
          </cell>
          <cell r="I49">
            <v>545904.02</v>
          </cell>
          <cell r="J49">
            <v>-62654.390000000014</v>
          </cell>
          <cell r="K49">
            <v>-0.11477180549064286</v>
          </cell>
          <cell r="L49">
            <v>1312269.28</v>
          </cell>
          <cell r="M49">
            <v>0.36825492859209508</v>
          </cell>
        </row>
        <row r="50">
          <cell r="D50">
            <v>0</v>
          </cell>
          <cell r="E50">
            <v>0</v>
          </cell>
          <cell r="F50">
            <v>0</v>
          </cell>
          <cell r="G50" t="str">
            <v>-</v>
          </cell>
          <cell r="H50">
            <v>0</v>
          </cell>
          <cell r="I50">
            <v>0</v>
          </cell>
          <cell r="J50">
            <v>0</v>
          </cell>
          <cell r="K50" t="str">
            <v>-</v>
          </cell>
          <cell r="L50">
            <v>0</v>
          </cell>
          <cell r="M50" t="str">
            <v>-</v>
          </cell>
        </row>
        <row r="51">
          <cell r="D51">
            <v>0</v>
          </cell>
          <cell r="E51">
            <v>0</v>
          </cell>
          <cell r="F51">
            <v>0</v>
          </cell>
          <cell r="G51" t="str">
            <v>-</v>
          </cell>
          <cell r="H51">
            <v>0</v>
          </cell>
          <cell r="I51">
            <v>0</v>
          </cell>
          <cell r="J51">
            <v>0</v>
          </cell>
          <cell r="K51" t="str">
            <v>-</v>
          </cell>
          <cell r="L51">
            <v>0</v>
          </cell>
          <cell r="M51" t="str">
            <v>-</v>
          </cell>
        </row>
        <row r="52">
          <cell r="D52">
            <v>0</v>
          </cell>
          <cell r="E52">
            <v>0</v>
          </cell>
          <cell r="F52">
            <v>0</v>
          </cell>
          <cell r="G52" t="str">
            <v>-</v>
          </cell>
          <cell r="H52">
            <v>0</v>
          </cell>
          <cell r="I52">
            <v>0</v>
          </cell>
          <cell r="J52">
            <v>0</v>
          </cell>
          <cell r="K52" t="str">
            <v>-</v>
          </cell>
          <cell r="L52">
            <v>0</v>
          </cell>
          <cell r="M52" t="str">
            <v>-</v>
          </cell>
        </row>
        <row r="53">
          <cell r="D53">
            <v>-837.08</v>
          </cell>
          <cell r="E53">
            <v>0</v>
          </cell>
          <cell r="F53">
            <v>-837.08</v>
          </cell>
          <cell r="G53" t="str">
            <v>-</v>
          </cell>
          <cell r="H53">
            <v>0</v>
          </cell>
          <cell r="I53">
            <v>0</v>
          </cell>
          <cell r="J53">
            <v>0</v>
          </cell>
          <cell r="K53" t="str">
            <v>-</v>
          </cell>
          <cell r="L53">
            <v>0</v>
          </cell>
          <cell r="M53" t="str">
            <v>-</v>
          </cell>
        </row>
        <row r="54">
          <cell r="D54">
            <v>-837.08</v>
          </cell>
          <cell r="E54">
            <v>0</v>
          </cell>
          <cell r="F54">
            <v>-837.08</v>
          </cell>
          <cell r="G54" t="str">
            <v>-</v>
          </cell>
          <cell r="H54">
            <v>0</v>
          </cell>
          <cell r="I54">
            <v>0</v>
          </cell>
          <cell r="J54">
            <v>0</v>
          </cell>
          <cell r="K54" t="str">
            <v>-</v>
          </cell>
          <cell r="L54">
            <v>0</v>
          </cell>
          <cell r="M54" t="str">
            <v>-</v>
          </cell>
        </row>
        <row r="55">
          <cell r="D55">
            <v>0</v>
          </cell>
          <cell r="E55">
            <v>0</v>
          </cell>
          <cell r="F55">
            <v>0</v>
          </cell>
          <cell r="G55" t="str">
            <v>-</v>
          </cell>
          <cell r="H55">
            <v>0</v>
          </cell>
          <cell r="I55">
            <v>0</v>
          </cell>
          <cell r="J55">
            <v>0</v>
          </cell>
          <cell r="K55" t="str">
            <v>-</v>
          </cell>
          <cell r="L55">
            <v>0</v>
          </cell>
          <cell r="M55" t="str">
            <v>-</v>
          </cell>
        </row>
        <row r="56">
          <cell r="F56">
            <v>0</v>
          </cell>
          <cell r="G56" t="str">
            <v>-</v>
          </cell>
          <cell r="J56">
            <v>0</v>
          </cell>
          <cell r="K56" t="str">
            <v>-</v>
          </cell>
          <cell r="M56" t="str">
            <v>-</v>
          </cell>
        </row>
        <row r="58">
          <cell r="D58">
            <v>147194.4</v>
          </cell>
          <cell r="E58">
            <v>108918.35</v>
          </cell>
          <cell r="F58">
            <v>38276.049999999988</v>
          </cell>
          <cell r="G58">
            <v>0.35141966436325917</v>
          </cell>
          <cell r="H58">
            <v>483249.63</v>
          </cell>
          <cell r="I58">
            <v>545904.02</v>
          </cell>
          <cell r="J58">
            <v>-62654.390000000014</v>
          </cell>
          <cell r="K58">
            <v>-0.11477180549064286</v>
          </cell>
          <cell r="L58">
            <v>1312269.28</v>
          </cell>
          <cell r="M58">
            <v>0.36825492859209508</v>
          </cell>
        </row>
        <row r="60">
          <cell r="D60">
            <v>-147194.4</v>
          </cell>
          <cell r="E60">
            <v>-108918.35</v>
          </cell>
          <cell r="F60">
            <v>-38276.049999999988</v>
          </cell>
          <cell r="G60">
            <v>0.35141966436325917</v>
          </cell>
          <cell r="H60">
            <v>-483249.63</v>
          </cell>
          <cell r="I60">
            <v>-545904.02</v>
          </cell>
          <cell r="J60">
            <v>62654.390000000014</v>
          </cell>
          <cell r="K60">
            <v>-0.11477180549064286</v>
          </cell>
          <cell r="L60">
            <v>-1312269.28</v>
          </cell>
          <cell r="M60">
            <v>0.36825492859209508</v>
          </cell>
        </row>
        <row r="62">
          <cell r="D62">
            <v>0</v>
          </cell>
          <cell r="E62">
            <v>0</v>
          </cell>
          <cell r="F62">
            <v>0</v>
          </cell>
          <cell r="G62" t="str">
            <v>-</v>
          </cell>
          <cell r="H62">
            <v>70.989999999999995</v>
          </cell>
          <cell r="I62">
            <v>0</v>
          </cell>
          <cell r="J62">
            <v>70.989999999999995</v>
          </cell>
          <cell r="K62" t="str">
            <v>-</v>
          </cell>
          <cell r="L62">
            <v>0</v>
          </cell>
          <cell r="M62" t="str">
            <v>-</v>
          </cell>
        </row>
        <row r="63">
          <cell r="D63">
            <v>0</v>
          </cell>
          <cell r="E63">
            <v>0</v>
          </cell>
          <cell r="F63">
            <v>0</v>
          </cell>
          <cell r="G63" t="str">
            <v>-</v>
          </cell>
          <cell r="H63">
            <v>70.989999999999995</v>
          </cell>
          <cell r="I63">
            <v>0</v>
          </cell>
          <cell r="J63">
            <v>70.989999999999995</v>
          </cell>
          <cell r="K63" t="str">
            <v>-</v>
          </cell>
          <cell r="L63">
            <v>0</v>
          </cell>
          <cell r="M63" t="str">
            <v>-</v>
          </cell>
        </row>
        <row r="65">
          <cell r="D65">
            <v>-147194.4</v>
          </cell>
          <cell r="E65">
            <v>-108918.35</v>
          </cell>
          <cell r="F65">
            <v>-38276.049999999988</v>
          </cell>
          <cell r="G65">
            <v>0.35141966436325917</v>
          </cell>
          <cell r="H65">
            <v>-483320.62</v>
          </cell>
          <cell r="I65">
            <v>-545904.02</v>
          </cell>
          <cell r="J65">
            <v>62583.400000000016</v>
          </cell>
          <cell r="K65">
            <v>-0.11464176431600562</v>
          </cell>
          <cell r="L65">
            <v>-1312269.28</v>
          </cell>
          <cell r="M65">
            <v>0.36830902572069657</v>
          </cell>
        </row>
        <row r="67">
          <cell r="D67">
            <v>0</v>
          </cell>
          <cell r="E67">
            <v>0</v>
          </cell>
          <cell r="F67">
            <v>0</v>
          </cell>
          <cell r="G67" t="str">
            <v>-</v>
          </cell>
          <cell r="H67">
            <v>0</v>
          </cell>
          <cell r="I67">
            <v>0</v>
          </cell>
          <cell r="J67">
            <v>0</v>
          </cell>
          <cell r="K67" t="str">
            <v>-</v>
          </cell>
          <cell r="L67">
            <v>0</v>
          </cell>
          <cell r="M67" t="str">
            <v>-</v>
          </cell>
        </row>
        <row r="69">
          <cell r="D69">
            <v>-147194.4</v>
          </cell>
          <cell r="E69">
            <v>-108918.35</v>
          </cell>
          <cell r="F69">
            <v>-38276.049999999988</v>
          </cell>
          <cell r="G69">
            <v>0.35141966436325917</v>
          </cell>
          <cell r="H69">
            <v>-483320.62</v>
          </cell>
          <cell r="I69">
            <v>-545904.02</v>
          </cell>
          <cell r="J69">
            <v>62583.400000000016</v>
          </cell>
          <cell r="K69">
            <v>-0.11464176431600562</v>
          </cell>
          <cell r="L69">
            <v>-1312269.28</v>
          </cell>
          <cell r="M69">
            <v>0.36830902572069657</v>
          </cell>
        </row>
        <row r="71">
          <cell r="D71">
            <v>0</v>
          </cell>
          <cell r="E71">
            <v>0</v>
          </cell>
          <cell r="F71">
            <v>0</v>
          </cell>
          <cell r="G71" t="str">
            <v>-</v>
          </cell>
          <cell r="H71">
            <v>0</v>
          </cell>
          <cell r="I71">
            <v>0</v>
          </cell>
          <cell r="J71">
            <v>0</v>
          </cell>
          <cell r="K71" t="str">
            <v>-</v>
          </cell>
          <cell r="L71">
            <v>0</v>
          </cell>
          <cell r="M71" t="str">
            <v>-</v>
          </cell>
        </row>
        <row r="73">
          <cell r="D73">
            <v>-147194.4</v>
          </cell>
          <cell r="E73">
            <v>-108918.35</v>
          </cell>
          <cell r="F73">
            <v>-38276.049999999988</v>
          </cell>
          <cell r="G73">
            <v>0.35141966436325917</v>
          </cell>
          <cell r="H73">
            <v>-483320.62</v>
          </cell>
          <cell r="I73">
            <v>-545904.02</v>
          </cell>
          <cell r="J73">
            <v>62583.400000000016</v>
          </cell>
          <cell r="K73">
            <v>-0.11464176431600562</v>
          </cell>
          <cell r="L73">
            <v>-1312269.28</v>
          </cell>
          <cell r="M73">
            <v>0.36830902572069657</v>
          </cell>
        </row>
        <row r="93">
          <cell r="D93" t="str">
            <v>Actual</v>
          </cell>
          <cell r="E93" t="str">
            <v>Budget</v>
          </cell>
          <cell r="F93" t="str">
            <v>Variance</v>
          </cell>
          <cell r="G93" t="str">
            <v>Var.</v>
          </cell>
          <cell r="H93" t="str">
            <v>Actual</v>
          </cell>
          <cell r="I93" t="str">
            <v>Budget</v>
          </cell>
          <cell r="J93" t="str">
            <v>Variance</v>
          </cell>
          <cell r="K93" t="str">
            <v>Var.</v>
          </cell>
          <cell r="L93" t="str">
            <v>Budget</v>
          </cell>
          <cell r="M93" t="str">
            <v>Spent</v>
          </cell>
        </row>
        <row r="1333">
          <cell r="D1333" t="str">
            <v>Actual</v>
          </cell>
          <cell r="E1333" t="str">
            <v>Budget</v>
          </cell>
          <cell r="F1333" t="str">
            <v>Variance</v>
          </cell>
          <cell r="G1333" t="str">
            <v>Var.</v>
          </cell>
          <cell r="H1333" t="str">
            <v>Actual</v>
          </cell>
          <cell r="I1333" t="str">
            <v>Budget</v>
          </cell>
          <cell r="J1333" t="str">
            <v>Variance</v>
          </cell>
          <cell r="K1333" t="str">
            <v>Var.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 (O)"/>
      <sheetName val="15. Networks - SP Headcount"/>
      <sheetName val="15. Networks - SP Headcount (O)"/>
      <sheetName val="16. Networks - AM Headcount"/>
      <sheetName val="16. Networks - AM Headcount (O)"/>
      <sheetName val="17. CF&amp;S HONI Headcount"/>
      <sheetName val="17. CF&amp;S HONI Headcount (O)"/>
      <sheetName val="18. RC Headcount"/>
      <sheetName val="18. RC Headcount (O)"/>
      <sheetName val="19. Telecom Headcount"/>
      <sheetName val="19. Telecom Headcount (O)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52"/>
  <sheetViews>
    <sheetView tabSelected="1" topLeftCell="A118" zoomScale="90" zoomScaleNormal="90" workbookViewId="0">
      <selection activeCell="N152" sqref="A1:N152"/>
    </sheetView>
  </sheetViews>
  <sheetFormatPr defaultColWidth="8.85546875" defaultRowHeight="15"/>
  <cols>
    <col min="1" max="1" width="1.140625" style="17" customWidth="1"/>
    <col min="2" max="2" width="41" style="17" customWidth="1"/>
    <col min="3" max="3" width="16.28515625" style="18" customWidth="1"/>
    <col min="4" max="4" width="15.7109375" style="18" customWidth="1"/>
    <col min="5" max="5" width="16" style="18" customWidth="1"/>
    <col min="6" max="11" width="14.28515625" style="18" customWidth="1"/>
    <col min="12" max="12" width="14.28515625" style="18" hidden="1" customWidth="1"/>
    <col min="13" max="16384" width="8.85546875" style="17"/>
  </cols>
  <sheetData>
    <row r="1" spans="2:13" ht="7.9" customHeight="1"/>
    <row r="2" spans="2:13" ht="15.75">
      <c r="B2" s="33" t="s">
        <v>59</v>
      </c>
      <c r="C2" s="33"/>
      <c r="D2" s="33"/>
      <c r="E2" s="33"/>
      <c r="F2" s="33"/>
      <c r="G2" s="33"/>
      <c r="H2" s="33"/>
      <c r="I2" s="33"/>
      <c r="J2" s="33"/>
      <c r="K2" s="33"/>
      <c r="L2" s="24"/>
    </row>
    <row r="4" spans="2:13">
      <c r="B4" s="2" t="s">
        <v>23</v>
      </c>
      <c r="C4" s="3">
        <v>2014</v>
      </c>
      <c r="D4" s="3">
        <v>2015</v>
      </c>
      <c r="E4" s="3">
        <v>2016</v>
      </c>
      <c r="F4" s="3">
        <v>2017</v>
      </c>
      <c r="G4" s="3">
        <v>2018</v>
      </c>
      <c r="H4" s="3">
        <v>2019</v>
      </c>
      <c r="I4" s="3">
        <v>2020</v>
      </c>
      <c r="J4" s="3">
        <v>2021</v>
      </c>
      <c r="K4" s="3">
        <v>2022</v>
      </c>
      <c r="L4" s="3">
        <v>2023</v>
      </c>
      <c r="M4" s="31"/>
    </row>
    <row r="5" spans="2:13">
      <c r="B5" s="4" t="s">
        <v>7</v>
      </c>
      <c r="C5" s="5">
        <v>33396323.012590844</v>
      </c>
      <c r="D5" s="5">
        <v>34508998.666542187</v>
      </c>
      <c r="E5" s="5">
        <v>33641926.847450994</v>
      </c>
      <c r="F5" s="5">
        <v>38772661.413804881</v>
      </c>
      <c r="G5" s="5">
        <v>36544290.428306222</v>
      </c>
      <c r="H5" s="5">
        <v>38524613.808689646</v>
      </c>
      <c r="I5" s="5">
        <v>43137613.79583326</v>
      </c>
      <c r="J5" s="5">
        <v>45511364.970920198</v>
      </c>
      <c r="K5" s="5">
        <v>45048883.742266141</v>
      </c>
      <c r="L5" s="14" t="e">
        <f>#REF!</f>
        <v>#REF!</v>
      </c>
      <c r="M5" s="31"/>
    </row>
    <row r="6" spans="2:13">
      <c r="B6" s="4" t="s">
        <v>0</v>
      </c>
      <c r="C6" s="5">
        <v>22435649.799858533</v>
      </c>
      <c r="D6" s="5">
        <v>23448135.846400399</v>
      </c>
      <c r="E6" s="5">
        <v>17666652.577983256</v>
      </c>
      <c r="F6" s="5">
        <v>19961341.958535329</v>
      </c>
      <c r="G6" s="5">
        <v>15690641.546185333</v>
      </c>
      <c r="H6" s="5">
        <v>16363898.185047882</v>
      </c>
      <c r="I6" s="5">
        <v>18603458.870399404</v>
      </c>
      <c r="J6" s="5">
        <v>19927923.29279156</v>
      </c>
      <c r="K6" s="5">
        <v>20043315.621007398</v>
      </c>
      <c r="L6" s="14" t="e">
        <f>#REF!</f>
        <v>#REF!</v>
      </c>
      <c r="M6" s="32"/>
    </row>
    <row r="7" spans="2:13">
      <c r="B7" s="4" t="s">
        <v>10</v>
      </c>
      <c r="C7" s="5">
        <v>3452267.1330946591</v>
      </c>
      <c r="D7" s="5">
        <v>2367919.568286391</v>
      </c>
      <c r="E7" s="5">
        <v>3296601.2961430824</v>
      </c>
      <c r="F7" s="5">
        <v>3983397.4366679103</v>
      </c>
      <c r="G7" s="5">
        <v>5723344.1758341026</v>
      </c>
      <c r="H7" s="5">
        <v>3596818.6235066331</v>
      </c>
      <c r="I7" s="5">
        <v>4021881.1216810537</v>
      </c>
      <c r="J7" s="5">
        <v>4237275.3587128194</v>
      </c>
      <c r="K7" s="5">
        <v>4194216.6564459205</v>
      </c>
      <c r="L7" s="5" t="e">
        <f>#REF!</f>
        <v>#REF!</v>
      </c>
      <c r="M7" s="31"/>
    </row>
    <row r="8" spans="2:13">
      <c r="B8" s="4" t="s">
        <v>12</v>
      </c>
      <c r="C8" s="5">
        <v>4055589.5474483813</v>
      </c>
      <c r="D8" s="5">
        <v>4414248.3766763425</v>
      </c>
      <c r="E8" s="5">
        <v>4555906.5266118785</v>
      </c>
      <c r="F8" s="5">
        <v>7257372.3496302348</v>
      </c>
      <c r="G8" s="5">
        <v>6297493.1952833096</v>
      </c>
      <c r="H8" s="5">
        <v>4618185.2655191999</v>
      </c>
      <c r="I8" s="5">
        <v>5308380.0382346641</v>
      </c>
      <c r="J8" s="5">
        <v>5674270.7339304676</v>
      </c>
      <c r="K8" s="5">
        <v>5630422.135709065</v>
      </c>
      <c r="L8" s="5" t="e">
        <f>#REF!</f>
        <v>#REF!</v>
      </c>
      <c r="M8" s="31"/>
    </row>
    <row r="9" spans="2:13">
      <c r="B9" s="4" t="s">
        <v>1</v>
      </c>
      <c r="C9" s="9">
        <v>0</v>
      </c>
      <c r="D9" s="9">
        <v>0</v>
      </c>
      <c r="E9" s="14">
        <v>241898.4701908534</v>
      </c>
      <c r="F9" s="14">
        <v>2350266.9909970835</v>
      </c>
      <c r="G9" s="14">
        <v>3730541.4992577117</v>
      </c>
      <c r="H9" s="14">
        <v>632251.62117900606</v>
      </c>
      <c r="I9" s="14">
        <v>984137.01153821312</v>
      </c>
      <c r="J9" s="14">
        <v>1070633.3890119558</v>
      </c>
      <c r="K9" s="14">
        <v>847416.45163681637</v>
      </c>
      <c r="L9" s="14" t="e">
        <f>#REF!</f>
        <v>#REF!</v>
      </c>
      <c r="M9" s="31"/>
    </row>
    <row r="10" spans="2:13">
      <c r="B10" s="4" t="s">
        <v>5</v>
      </c>
      <c r="C10" s="9">
        <v>0</v>
      </c>
      <c r="D10" s="9">
        <v>0</v>
      </c>
      <c r="E10" s="14">
        <v>774963.0242191744</v>
      </c>
      <c r="F10" s="14">
        <v>886803.45884793939</v>
      </c>
      <c r="G10" s="14">
        <v>540602.40351439419</v>
      </c>
      <c r="H10" s="14">
        <v>1771038.7484926609</v>
      </c>
      <c r="I10" s="14">
        <v>1963382.3073456262</v>
      </c>
      <c r="J10" s="14">
        <v>2046257.6738517142</v>
      </c>
      <c r="K10" s="14">
        <v>1998514.368534687</v>
      </c>
      <c r="L10" s="14" t="e">
        <f>#REF!</f>
        <v>#REF!</v>
      </c>
      <c r="M10" s="31"/>
    </row>
    <row r="11" spans="2:13">
      <c r="B11" s="6" t="s">
        <v>24</v>
      </c>
      <c r="C11" s="7">
        <v>63339829.492992423</v>
      </c>
      <c r="D11" s="7">
        <v>64739302.457905315</v>
      </c>
      <c r="E11" s="7">
        <v>60177948.742599241</v>
      </c>
      <c r="F11" s="7">
        <v>73211843.608483374</v>
      </c>
      <c r="G11" s="7">
        <v>68526913.248381078</v>
      </c>
      <c r="H11" s="7">
        <v>65506806.252435029</v>
      </c>
      <c r="I11" s="7">
        <v>74018853.145032212</v>
      </c>
      <c r="J11" s="7">
        <v>78467725.419218704</v>
      </c>
      <c r="K11" s="7">
        <v>77762768.975600019</v>
      </c>
      <c r="L11" s="7" t="e">
        <f>#REF!</f>
        <v>#REF!</v>
      </c>
      <c r="M11" s="31"/>
    </row>
    <row r="12" spans="2:13">
      <c r="B12" s="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31"/>
    </row>
    <row r="13" spans="2:13">
      <c r="B13" s="6" t="s">
        <v>14</v>
      </c>
      <c r="C13" s="7" t="s">
        <v>64</v>
      </c>
      <c r="D13" s="7" t="s">
        <v>65</v>
      </c>
      <c r="E13" s="7" t="s">
        <v>66</v>
      </c>
      <c r="F13" s="7" t="s">
        <v>67</v>
      </c>
      <c r="G13" s="7" t="s">
        <v>68</v>
      </c>
      <c r="H13" s="7">
        <v>306.78465457346169</v>
      </c>
      <c r="I13" s="7">
        <v>334.13078008390482</v>
      </c>
      <c r="J13" s="7">
        <v>344.79772085801312</v>
      </c>
      <c r="K13" s="7">
        <v>335.54297937800965</v>
      </c>
      <c r="L13" s="7" t="e">
        <f>#REF!</f>
        <v>#REF!</v>
      </c>
      <c r="M13" s="31"/>
    </row>
    <row r="14" spans="2:13">
      <c r="B14" s="8"/>
      <c r="C14" s="19"/>
      <c r="D14" s="19"/>
      <c r="E14" s="19"/>
      <c r="F14" s="19"/>
      <c r="G14" s="19"/>
      <c r="H14" s="19"/>
      <c r="M14" s="31"/>
    </row>
    <row r="15" spans="2:13">
      <c r="B15" s="2" t="s">
        <v>25</v>
      </c>
      <c r="C15" s="3">
        <v>2014</v>
      </c>
      <c r="D15" s="3">
        <v>2015</v>
      </c>
      <c r="E15" s="3">
        <v>2016</v>
      </c>
      <c r="F15" s="3">
        <v>2017</v>
      </c>
      <c r="G15" s="3">
        <v>2018</v>
      </c>
      <c r="H15" s="3">
        <v>2019</v>
      </c>
      <c r="I15" s="3">
        <v>2020</v>
      </c>
      <c r="J15" s="3">
        <v>2021</v>
      </c>
      <c r="K15" s="3">
        <v>2022</v>
      </c>
      <c r="L15" s="3">
        <v>2023</v>
      </c>
      <c r="M15" s="31"/>
    </row>
    <row r="16" spans="2:13">
      <c r="B16" s="4" t="s">
        <v>7</v>
      </c>
      <c r="C16" s="5">
        <v>37601338.080942832</v>
      </c>
      <c r="D16" s="5">
        <v>39909527.362764321</v>
      </c>
      <c r="E16" s="5">
        <v>41751061.973507635</v>
      </c>
      <c r="F16" s="14">
        <v>42861847.605749145</v>
      </c>
      <c r="G16" s="14">
        <v>46685157.996380024</v>
      </c>
      <c r="H16" s="14">
        <v>53165527.594386727</v>
      </c>
      <c r="I16" s="14">
        <v>50517624.87620391</v>
      </c>
      <c r="J16" s="14">
        <v>50137653.394293793</v>
      </c>
      <c r="K16" s="14">
        <v>52495756.267320342</v>
      </c>
      <c r="L16" s="14" t="e">
        <f>#REF!</f>
        <v>#REF!</v>
      </c>
      <c r="M16" s="31"/>
    </row>
    <row r="17" spans="2:13">
      <c r="B17" s="4" t="s">
        <v>0</v>
      </c>
      <c r="C17" s="5">
        <v>25260578.922777396</v>
      </c>
      <c r="D17" s="5">
        <v>27117681.049233977</v>
      </c>
      <c r="E17" s="5">
        <v>21925067.193459354</v>
      </c>
      <c r="F17" s="14">
        <v>22066579.023341451</v>
      </c>
      <c r="G17" s="14">
        <v>20044720.284973342</v>
      </c>
      <c r="H17" s="14">
        <v>22582842.357076686</v>
      </c>
      <c r="I17" s="14">
        <v>21786150.737561252</v>
      </c>
      <c r="J17" s="14">
        <v>21953622.168011531</v>
      </c>
      <c r="K17" s="14">
        <v>23356605.629768029</v>
      </c>
      <c r="L17" s="14" t="e">
        <f>#REF!</f>
        <v>#REF!</v>
      </c>
      <c r="M17" s="31"/>
    </row>
    <row r="18" spans="2:13">
      <c r="B18" s="4" t="s">
        <v>10</v>
      </c>
      <c r="C18" s="5">
        <v>3886950.7750383029</v>
      </c>
      <c r="D18" s="5">
        <v>2738490.0882381932</v>
      </c>
      <c r="E18" s="5">
        <v>4091222.4095048816</v>
      </c>
      <c r="F18" s="5">
        <v>4403509.2680741753</v>
      </c>
      <c r="G18" s="5">
        <v>7119611.8753037611</v>
      </c>
      <c r="H18" s="5">
        <v>4963755.3988124002</v>
      </c>
      <c r="I18" s="5">
        <v>4709947.1649819165</v>
      </c>
      <c r="J18" s="5">
        <v>4667999.8151466073</v>
      </c>
      <c r="K18" s="5">
        <v>4887547.8599826554</v>
      </c>
      <c r="L18" s="5" t="e">
        <f>#REF!</f>
        <v>#REF!</v>
      </c>
      <c r="M18" s="31"/>
    </row>
    <row r="19" spans="2:13">
      <c r="B19" s="4" t="s">
        <v>12</v>
      </c>
      <c r="C19" s="5">
        <v>4578311.9034350868</v>
      </c>
      <c r="D19" s="5">
        <v>5117332.435650358</v>
      </c>
      <c r="E19" s="5">
        <v>5712823.8361278018</v>
      </c>
      <c r="F19" s="5">
        <v>8142916.2477582535</v>
      </c>
      <c r="G19" s="5">
        <v>7564938.5147166932</v>
      </c>
      <c r="H19" s="5">
        <v>7819365.2044807989</v>
      </c>
      <c r="I19" s="5">
        <v>7464246.2917653369</v>
      </c>
      <c r="J19" s="5">
        <v>7442291.0980695337</v>
      </c>
      <c r="K19" s="5">
        <v>7839165.9809309337</v>
      </c>
      <c r="L19" s="5" t="e">
        <f>#REF!</f>
        <v>#REF!</v>
      </c>
      <c r="M19" s="31"/>
    </row>
    <row r="20" spans="2:13">
      <c r="B20" s="4" t="s">
        <v>1</v>
      </c>
      <c r="C20" s="9">
        <v>0</v>
      </c>
      <c r="D20" s="9">
        <v>0</v>
      </c>
      <c r="E20" s="14">
        <v>249764.22000088659</v>
      </c>
      <c r="F20" s="14">
        <v>2535402.1221555257</v>
      </c>
      <c r="G20" s="14">
        <v>4764858.1094211675</v>
      </c>
      <c r="H20" s="14">
        <v>1870199.3788209939</v>
      </c>
      <c r="I20" s="14">
        <v>1374937.7084617857</v>
      </c>
      <c r="J20" s="14">
        <v>1140263.005388041</v>
      </c>
      <c r="K20" s="14">
        <v>1210383.8506511794</v>
      </c>
      <c r="L20" s="14" t="e">
        <f>#REF!</f>
        <v>#REF!</v>
      </c>
      <c r="M20" s="31"/>
    </row>
    <row r="21" spans="2:13">
      <c r="B21" s="4" t="s">
        <v>5</v>
      </c>
      <c r="C21" s="9">
        <v>0</v>
      </c>
      <c r="D21" s="9">
        <v>0</v>
      </c>
      <c r="E21" s="14">
        <v>708363.27381917415</v>
      </c>
      <c r="F21" s="14">
        <v>811623.51981945906</v>
      </c>
      <c r="G21" s="14">
        <v>677410.33314009511</v>
      </c>
      <c r="H21" s="14">
        <v>2290696.2515073391</v>
      </c>
      <c r="I21" s="14">
        <v>2128504.9726543734</v>
      </c>
      <c r="J21" s="14">
        <v>2075874.291748286</v>
      </c>
      <c r="K21" s="14">
        <v>2153951.3163773129</v>
      </c>
      <c r="L21" s="14" t="e">
        <f>#REF!</f>
        <v>#REF!</v>
      </c>
      <c r="M21" s="31"/>
    </row>
    <row r="22" spans="2:13">
      <c r="B22" s="6" t="s">
        <v>26</v>
      </c>
      <c r="C22" s="7">
        <v>71327179.682193607</v>
      </c>
      <c r="D22" s="7">
        <v>74883030.93588686</v>
      </c>
      <c r="E22" s="7">
        <v>74438302.906419739</v>
      </c>
      <c r="F22" s="7">
        <v>80821877.786898002</v>
      </c>
      <c r="G22" s="7">
        <v>86856697.113935083</v>
      </c>
      <c r="H22" s="7">
        <v>92692386.185084954</v>
      </c>
      <c r="I22" s="7">
        <v>87981411.751628578</v>
      </c>
      <c r="J22" s="7">
        <v>87417703.772657797</v>
      </c>
      <c r="K22" s="7">
        <v>91943410.905030459</v>
      </c>
      <c r="L22" s="7" t="e">
        <f>#REF!</f>
        <v>#REF!</v>
      </c>
      <c r="M22" s="31"/>
    </row>
    <row r="23" spans="2:13">
      <c r="B23" s="8"/>
      <c r="C23" s="19"/>
      <c r="D23" s="19"/>
      <c r="E23" s="19"/>
      <c r="F23" s="19"/>
      <c r="G23" s="19"/>
      <c r="H23" s="19"/>
      <c r="M23" s="31"/>
    </row>
    <row r="24" spans="2:13">
      <c r="B24" s="6" t="s">
        <v>27</v>
      </c>
      <c r="C24" s="7" t="s">
        <v>69</v>
      </c>
      <c r="D24" s="7" t="s">
        <v>70</v>
      </c>
      <c r="E24" s="7" t="s">
        <v>71</v>
      </c>
      <c r="F24" s="7" t="s">
        <v>72</v>
      </c>
      <c r="G24" s="7" t="s">
        <v>73</v>
      </c>
      <c r="H24" s="7">
        <v>385.21534542653831</v>
      </c>
      <c r="I24" s="7">
        <v>358.86921991609512</v>
      </c>
      <c r="J24" s="7">
        <v>349.20227914198688</v>
      </c>
      <c r="K24" s="7">
        <v>358.45702062199035</v>
      </c>
      <c r="L24" s="7" t="e">
        <f>#REF!</f>
        <v>#REF!</v>
      </c>
      <c r="M24" s="31"/>
    </row>
    <row r="25" spans="2:13">
      <c r="B25" s="8"/>
      <c r="C25" s="19"/>
      <c r="D25" s="19"/>
      <c r="E25" s="19"/>
      <c r="F25" s="19"/>
      <c r="G25" s="19"/>
      <c r="H25" s="19"/>
      <c r="M25" s="31"/>
    </row>
    <row r="26" spans="2:13">
      <c r="B26" s="6" t="s">
        <v>60</v>
      </c>
      <c r="C26" s="20">
        <v>3089800.5915236869</v>
      </c>
      <c r="D26" s="20">
        <v>2615253.8456759541</v>
      </c>
      <c r="E26" s="20">
        <v>9597168.6970301885</v>
      </c>
      <c r="F26" s="20">
        <v>9660409.1704144944</v>
      </c>
      <c r="G26" s="20">
        <v>13112785.711080542</v>
      </c>
      <c r="H26" s="20">
        <v>23748837.287977971</v>
      </c>
      <c r="I26" s="20">
        <v>24288557.687112719</v>
      </c>
      <c r="J26" s="20">
        <v>24881971.115161065</v>
      </c>
      <c r="K26" s="20">
        <v>25490501.867899016</v>
      </c>
      <c r="M26" s="31"/>
    </row>
    <row r="27" spans="2:13">
      <c r="B27" s="8"/>
      <c r="C27" s="19"/>
      <c r="D27" s="19"/>
      <c r="E27" s="19"/>
      <c r="F27" s="19"/>
      <c r="G27" s="19"/>
      <c r="H27" s="19"/>
      <c r="M27" s="31"/>
    </row>
    <row r="28" spans="2:13">
      <c r="B28" s="6" t="s">
        <v>21</v>
      </c>
      <c r="C28" s="20">
        <v>137756809.76670972</v>
      </c>
      <c r="D28" s="20">
        <v>142237587.23946813</v>
      </c>
      <c r="E28" s="20">
        <v>144213420.34604916</v>
      </c>
      <c r="F28" s="20">
        <v>163694130.5657959</v>
      </c>
      <c r="G28" s="20">
        <v>168496396.07339671</v>
      </c>
      <c r="H28" s="20">
        <v>181948029.72549793</v>
      </c>
      <c r="I28" s="20">
        <v>186288822.58377352</v>
      </c>
      <c r="J28" s="20">
        <v>190767400.30703756</v>
      </c>
      <c r="K28" s="20">
        <v>195196681.74852949</v>
      </c>
      <c r="L28" s="20" t="e">
        <f t="shared" ref="L28" si="0">L11+L22</f>
        <v>#REF!</v>
      </c>
      <c r="M28" s="31"/>
    </row>
    <row r="29" spans="2:13">
      <c r="B29" s="6" t="s">
        <v>50</v>
      </c>
      <c r="C29" s="30" t="s">
        <v>74</v>
      </c>
      <c r="D29" s="30" t="s">
        <v>75</v>
      </c>
      <c r="E29" s="30" t="s">
        <v>76</v>
      </c>
      <c r="F29" s="30" t="s">
        <v>77</v>
      </c>
      <c r="G29" s="30" t="s">
        <v>78</v>
      </c>
      <c r="H29" s="20">
        <v>692</v>
      </c>
      <c r="I29" s="20">
        <v>693</v>
      </c>
      <c r="J29" s="20">
        <v>694</v>
      </c>
      <c r="K29" s="20">
        <v>694</v>
      </c>
      <c r="L29" s="20" t="e">
        <f t="shared" ref="L29" si="1">L13+L24</f>
        <v>#REF!</v>
      </c>
      <c r="M29" s="31"/>
    </row>
    <row r="30" spans="2:13">
      <c r="M30" s="31"/>
    </row>
    <row r="31" spans="2:13">
      <c r="M31" s="31"/>
    </row>
    <row r="32" spans="2:13">
      <c r="B32" s="2" t="s">
        <v>44</v>
      </c>
      <c r="C32" s="3">
        <v>2014</v>
      </c>
      <c r="D32" s="3">
        <v>2015</v>
      </c>
      <c r="E32" s="3">
        <v>2016</v>
      </c>
      <c r="F32" s="3">
        <v>2017</v>
      </c>
      <c r="G32" s="3">
        <v>2018</v>
      </c>
      <c r="H32" s="3">
        <v>2019</v>
      </c>
      <c r="I32" s="3">
        <v>2020</v>
      </c>
      <c r="J32" s="3">
        <v>2021</v>
      </c>
      <c r="K32" s="3">
        <v>2022</v>
      </c>
      <c r="L32" s="3">
        <v>2023</v>
      </c>
      <c r="M32" s="31"/>
    </row>
    <row r="33" spans="2:13">
      <c r="B33" s="4" t="s">
        <v>7</v>
      </c>
      <c r="C33" s="5">
        <v>67393687.086301148</v>
      </c>
      <c r="D33" s="5">
        <v>66909144.387172729</v>
      </c>
      <c r="E33" s="5">
        <v>65179364.866125301</v>
      </c>
      <c r="F33" s="14">
        <v>72517488.362985373</v>
      </c>
      <c r="G33" s="14">
        <v>70250106.849510431</v>
      </c>
      <c r="H33" s="14">
        <v>83210523.558458164</v>
      </c>
      <c r="I33" s="14">
        <v>91575086.915234298</v>
      </c>
      <c r="J33" s="14">
        <v>96245301.74276714</v>
      </c>
      <c r="K33" s="14">
        <v>95123535.486608744</v>
      </c>
      <c r="L33" s="14" t="e">
        <f>#REF!</f>
        <v>#REF!</v>
      </c>
      <c r="M33" s="31"/>
    </row>
    <row r="34" spans="2:13">
      <c r="B34" s="4" t="s">
        <v>9</v>
      </c>
      <c r="C34" s="5">
        <v>2940988.13218504</v>
      </c>
      <c r="D34" s="5">
        <v>2853433.2783988616</v>
      </c>
      <c r="E34" s="5">
        <v>1792764.8313707192</v>
      </c>
      <c r="F34" s="5">
        <v>4635127.3799999971</v>
      </c>
      <c r="G34" s="5">
        <v>5942029.7820000006</v>
      </c>
      <c r="H34" s="5">
        <v>5446164.1739619412</v>
      </c>
      <c r="I34" s="5">
        <v>5512816.6587796118</v>
      </c>
      <c r="J34" s="5">
        <v>5626666.0098414365</v>
      </c>
      <c r="K34" s="5">
        <v>5717210.0605745176</v>
      </c>
      <c r="L34" s="5" t="e">
        <f>#REF!</f>
        <v>#REF!</v>
      </c>
      <c r="M34" s="31"/>
    </row>
    <row r="35" spans="2:13">
      <c r="B35" s="4" t="s">
        <v>6</v>
      </c>
      <c r="C35" s="9">
        <v>0</v>
      </c>
      <c r="D35" s="9">
        <v>0</v>
      </c>
      <c r="E35" s="5">
        <v>618063.37298964779</v>
      </c>
      <c r="F35" s="5">
        <v>1312146.1111156582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 t="e">
        <f>#REF!</f>
        <v>#REF!</v>
      </c>
      <c r="M35" s="31"/>
    </row>
    <row r="36" spans="2:13">
      <c r="B36" s="4" t="s">
        <v>0</v>
      </c>
      <c r="C36" s="5">
        <v>45275078.984577112</v>
      </c>
      <c r="D36" s="5">
        <v>45463350.649984211</v>
      </c>
      <c r="E36" s="5">
        <v>34228158.201666489</v>
      </c>
      <c r="F36" s="5">
        <v>37334202.255000815</v>
      </c>
      <c r="G36" s="5">
        <v>30162557.057151105</v>
      </c>
      <c r="H36" s="5">
        <v>35344897.737248771</v>
      </c>
      <c r="I36" s="5">
        <v>39492526.662320085</v>
      </c>
      <c r="J36" s="5">
        <v>42142638.254135892</v>
      </c>
      <c r="K36" s="5">
        <v>42322714.490600772</v>
      </c>
      <c r="L36" s="5" t="e">
        <f>#REF!</f>
        <v>#REF!</v>
      </c>
      <c r="M36" s="31"/>
    </row>
    <row r="37" spans="2:13">
      <c r="B37" s="4" t="s">
        <v>4</v>
      </c>
      <c r="C37" s="10">
        <v>0</v>
      </c>
      <c r="D37" s="10">
        <v>0</v>
      </c>
      <c r="E37" s="11">
        <v>0</v>
      </c>
      <c r="F37" s="11">
        <v>0</v>
      </c>
      <c r="G37" s="15">
        <v>1243401.0503773468</v>
      </c>
      <c r="H37" s="15">
        <v>1142107.8979536192</v>
      </c>
      <c r="I37" s="15">
        <v>1127075.6115669643</v>
      </c>
      <c r="J37" s="15">
        <v>1086518.4936479791</v>
      </c>
      <c r="K37" s="15">
        <v>1041623.2363601963</v>
      </c>
      <c r="L37" s="15" t="e">
        <f>#REF!</f>
        <v>#REF!</v>
      </c>
      <c r="M37" s="31"/>
    </row>
    <row r="38" spans="2:13">
      <c r="B38" s="6" t="s">
        <v>45</v>
      </c>
      <c r="C38" s="7">
        <v>115609754.20306331</v>
      </c>
      <c r="D38" s="7">
        <v>115225928.3155558</v>
      </c>
      <c r="E38" s="7">
        <v>101818351.27215216</v>
      </c>
      <c r="F38" s="7">
        <v>115798964.10910185</v>
      </c>
      <c r="G38" s="7">
        <v>107598094.7390389</v>
      </c>
      <c r="H38" s="7">
        <v>125143693.36762248</v>
      </c>
      <c r="I38" s="7">
        <v>137707505.84790096</v>
      </c>
      <c r="J38" s="7">
        <v>145101124.50039247</v>
      </c>
      <c r="K38" s="7">
        <v>144205083.27414423</v>
      </c>
      <c r="L38" s="7" t="e">
        <f>#REF!</f>
        <v>#REF!</v>
      </c>
      <c r="M38" s="31"/>
    </row>
    <row r="39" spans="2:13">
      <c r="M39" s="31"/>
    </row>
    <row r="40" spans="2:13">
      <c r="B40" s="6" t="s">
        <v>14</v>
      </c>
      <c r="C40" s="7" t="s">
        <v>79</v>
      </c>
      <c r="D40" s="7" t="s">
        <v>80</v>
      </c>
      <c r="E40" s="7" t="s">
        <v>81</v>
      </c>
      <c r="F40" s="7" t="s">
        <v>82</v>
      </c>
      <c r="G40" s="7" t="s">
        <v>83</v>
      </c>
      <c r="H40" s="7">
        <v>699.13208130397277</v>
      </c>
      <c r="I40" s="7">
        <v>754.56662457620644</v>
      </c>
      <c r="J40" s="7">
        <v>778.03059202254838</v>
      </c>
      <c r="K40" s="7">
        <v>754.24646661339341</v>
      </c>
      <c r="L40" s="7" t="e">
        <f>#REF!</f>
        <v>#REF!</v>
      </c>
      <c r="M40" s="31"/>
    </row>
    <row r="41" spans="2:13">
      <c r="M41" s="31"/>
    </row>
    <row r="42" spans="2:13">
      <c r="B42" s="2" t="s">
        <v>46</v>
      </c>
      <c r="C42" s="3">
        <v>2014</v>
      </c>
      <c r="D42" s="3">
        <v>2015</v>
      </c>
      <c r="E42" s="3">
        <v>2016</v>
      </c>
      <c r="F42" s="3">
        <v>2017</v>
      </c>
      <c r="G42" s="3">
        <v>2018</v>
      </c>
      <c r="H42" s="3">
        <v>2019</v>
      </c>
      <c r="I42" s="3">
        <v>2020</v>
      </c>
      <c r="J42" s="3">
        <v>2021</v>
      </c>
      <c r="K42" s="3">
        <v>2022</v>
      </c>
      <c r="L42" s="3">
        <v>2023</v>
      </c>
      <c r="M42" s="31"/>
    </row>
    <row r="43" spans="2:13">
      <c r="B43" s="4" t="s">
        <v>7</v>
      </c>
      <c r="C43" s="5">
        <v>75689891.463698909</v>
      </c>
      <c r="D43" s="5">
        <v>77185294.992827177</v>
      </c>
      <c r="E43" s="5">
        <v>79896922.863874689</v>
      </c>
      <c r="F43" s="14">
        <v>76588835.427014142</v>
      </c>
      <c r="G43" s="14">
        <v>84388775.420489565</v>
      </c>
      <c r="H43" s="14">
        <v>104483617.7359028</v>
      </c>
      <c r="I43" s="14">
        <v>98355141.052154094</v>
      </c>
      <c r="J43" s="14">
        <v>97474770.545605391</v>
      </c>
      <c r="K43" s="14">
        <v>101619468.1967904</v>
      </c>
      <c r="L43" s="14" t="e">
        <f>#REF!</f>
        <v>#REF!</v>
      </c>
      <c r="M43" s="31"/>
    </row>
    <row r="44" spans="2:13">
      <c r="B44" s="4" t="s">
        <v>9</v>
      </c>
      <c r="C44" s="5">
        <v>4029155.9478149605</v>
      </c>
      <c r="D44" s="5">
        <v>3788344.2016011281</v>
      </c>
      <c r="E44" s="5">
        <v>5240139.8586292909</v>
      </c>
      <c r="F44" s="14">
        <v>3090084.9199999985</v>
      </c>
      <c r="G44" s="14">
        <v>3961353.1880000005</v>
      </c>
      <c r="H44" s="14">
        <v>3630776.1159746274</v>
      </c>
      <c r="I44" s="14">
        <v>3675211.1058530752</v>
      </c>
      <c r="J44" s="14">
        <v>3751110.673227625</v>
      </c>
      <c r="K44" s="14">
        <v>3811473.3737163455</v>
      </c>
      <c r="L44" s="14" t="e">
        <f>#REF!</f>
        <v>#REF!</v>
      </c>
      <c r="M44" s="31"/>
    </row>
    <row r="45" spans="2:13">
      <c r="B45" s="4" t="s">
        <v>6</v>
      </c>
      <c r="C45" s="9">
        <v>0</v>
      </c>
      <c r="D45" s="9">
        <v>0</v>
      </c>
      <c r="E45" s="5">
        <v>757622.62701035221</v>
      </c>
      <c r="F45" s="5">
        <v>1385813.8888843416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 t="e">
        <f>#REF!</f>
        <v>#REF!</v>
      </c>
      <c r="M45" s="31"/>
    </row>
    <row r="46" spans="2:13">
      <c r="B46" s="4" t="s">
        <v>0</v>
      </c>
      <c r="C46" s="5">
        <v>50848469.085312933</v>
      </c>
      <c r="D46" s="5">
        <v>52445777.978803575</v>
      </c>
      <c r="E46" s="5">
        <v>41956906.472286373</v>
      </c>
      <c r="F46" s="5">
        <v>39430255.195746876</v>
      </c>
      <c r="G46" s="5">
        <v>36233129.994468696</v>
      </c>
      <c r="H46" s="5">
        <v>44380958.395230465</v>
      </c>
      <c r="I46" s="5">
        <v>42416482.050122552</v>
      </c>
      <c r="J46" s="5">
        <v>42680982.028476559</v>
      </c>
      <c r="K46" s="5">
        <v>45212908.847200096</v>
      </c>
      <c r="L46" s="5" t="e">
        <f>#REF!</f>
        <v>#REF!</v>
      </c>
      <c r="M46" s="31"/>
    </row>
    <row r="47" spans="2:13">
      <c r="B47" s="4" t="s">
        <v>4</v>
      </c>
      <c r="C47" s="10">
        <v>0</v>
      </c>
      <c r="D47" s="10">
        <v>0</v>
      </c>
      <c r="E47" s="11">
        <v>0</v>
      </c>
      <c r="F47" s="11">
        <v>0</v>
      </c>
      <c r="G47" s="15">
        <v>1436756.1450556132</v>
      </c>
      <c r="H47" s="15">
        <v>1319711.3997960859</v>
      </c>
      <c r="I47" s="15">
        <v>1302341.5175415163</v>
      </c>
      <c r="J47" s="15">
        <v>1255477.5645328206</v>
      </c>
      <c r="K47" s="15">
        <v>1203600.869742753</v>
      </c>
      <c r="L47" s="15" t="e">
        <f>#REF!</f>
        <v>#REF!</v>
      </c>
      <c r="M47" s="31"/>
    </row>
    <row r="48" spans="2:13">
      <c r="B48" s="6" t="s">
        <v>47</v>
      </c>
      <c r="C48" s="7">
        <v>130567516.4968268</v>
      </c>
      <c r="D48" s="7">
        <v>133419417.17323188</v>
      </c>
      <c r="E48" s="7">
        <v>127851591.82180069</v>
      </c>
      <c r="F48" s="7">
        <v>120494989.43164536</v>
      </c>
      <c r="G48" s="7">
        <v>126020014.74801387</v>
      </c>
      <c r="H48" s="7">
        <v>153815063.64690399</v>
      </c>
      <c r="I48" s="7">
        <v>145749175.72567126</v>
      </c>
      <c r="J48" s="7">
        <v>145162340.81184238</v>
      </c>
      <c r="K48" s="7">
        <v>151847451.2874496</v>
      </c>
      <c r="L48" s="7" t="e">
        <f>#REF!</f>
        <v>#REF!</v>
      </c>
      <c r="M48" s="31"/>
    </row>
    <row r="49" spans="2:13">
      <c r="M49" s="31"/>
    </row>
    <row r="50" spans="2:13">
      <c r="B50" s="6" t="s">
        <v>27</v>
      </c>
      <c r="C50" s="7" t="s">
        <v>84</v>
      </c>
      <c r="D50" s="7" t="s">
        <v>85</v>
      </c>
      <c r="E50" s="7" t="s">
        <v>86</v>
      </c>
      <c r="F50" s="7" t="s">
        <v>87</v>
      </c>
      <c r="G50" s="7" t="s">
        <v>88</v>
      </c>
      <c r="H50" s="7">
        <v>877.86791869602723</v>
      </c>
      <c r="I50" s="7">
        <v>810.43337542379345</v>
      </c>
      <c r="J50" s="7">
        <v>787.96940797745174</v>
      </c>
      <c r="K50" s="7">
        <v>805.75353338660659</v>
      </c>
      <c r="L50" s="7" t="e">
        <f>#REF!</f>
        <v>#REF!</v>
      </c>
      <c r="M50" s="31"/>
    </row>
    <row r="51" spans="2:13">
      <c r="B51" s="8"/>
      <c r="C51" s="19"/>
      <c r="D51" s="19"/>
      <c r="E51" s="19"/>
      <c r="F51" s="19"/>
      <c r="G51" s="19"/>
      <c r="H51" s="19"/>
      <c r="M51" s="31"/>
    </row>
    <row r="52" spans="2:13">
      <c r="B52" s="6" t="s">
        <v>48</v>
      </c>
      <c r="C52" s="20">
        <v>246177270.69989011</v>
      </c>
      <c r="D52" s="20">
        <v>248645345.48878768</v>
      </c>
      <c r="E52" s="20">
        <v>229669943.09395283</v>
      </c>
      <c r="F52" s="20">
        <v>236293953.54074723</v>
      </c>
      <c r="G52" s="20">
        <v>233618109.48705277</v>
      </c>
      <c r="H52" s="20">
        <v>278958757.01452649</v>
      </c>
      <c r="I52" s="20">
        <v>283456681.57357222</v>
      </c>
      <c r="J52" s="20">
        <v>290263465.31223488</v>
      </c>
      <c r="K52" s="20">
        <v>296052534.56159383</v>
      </c>
      <c r="L52" s="20" t="e">
        <f t="shared" ref="L52" si="2">L38+L48</f>
        <v>#REF!</v>
      </c>
      <c r="M52" s="31"/>
    </row>
    <row r="53" spans="2:13">
      <c r="B53" s="6" t="s">
        <v>51</v>
      </c>
      <c r="C53" s="30" t="s">
        <v>89</v>
      </c>
      <c r="D53" s="30" t="s">
        <v>90</v>
      </c>
      <c r="E53" s="30" t="s">
        <v>91</v>
      </c>
      <c r="F53" s="30" t="s">
        <v>92</v>
      </c>
      <c r="G53" s="30" t="s">
        <v>93</v>
      </c>
      <c r="H53" s="20">
        <v>1577</v>
      </c>
      <c r="I53" s="20">
        <v>1565</v>
      </c>
      <c r="J53" s="20">
        <v>1566</v>
      </c>
      <c r="K53" s="20">
        <v>1560</v>
      </c>
      <c r="L53" s="20" t="e">
        <f t="shared" ref="L53" si="3">L40+L50</f>
        <v>#REF!</v>
      </c>
      <c r="M53" s="31"/>
    </row>
    <row r="54" spans="2:13">
      <c r="M54" s="31"/>
    </row>
    <row r="55" spans="2:13">
      <c r="M55" s="31"/>
    </row>
    <row r="56" spans="2:13">
      <c r="B56" s="2" t="s">
        <v>38</v>
      </c>
      <c r="C56" s="3">
        <v>2014</v>
      </c>
      <c r="D56" s="3">
        <v>2015</v>
      </c>
      <c r="E56" s="3">
        <v>2016</v>
      </c>
      <c r="F56" s="3">
        <v>2017</v>
      </c>
      <c r="G56" s="3">
        <v>2018</v>
      </c>
      <c r="H56" s="3">
        <v>2019</v>
      </c>
      <c r="I56" s="3">
        <v>2020</v>
      </c>
      <c r="J56" s="3">
        <v>2021</v>
      </c>
      <c r="K56" s="3">
        <v>2022</v>
      </c>
      <c r="L56" s="3">
        <v>2023</v>
      </c>
      <c r="M56" s="31"/>
    </row>
    <row r="57" spans="2:13">
      <c r="B57" s="4" t="s">
        <v>7</v>
      </c>
      <c r="C57" s="5">
        <v>148298535.91280395</v>
      </c>
      <c r="D57" s="5">
        <v>146298728.2601614</v>
      </c>
      <c r="E57" s="5">
        <v>145538184.36415386</v>
      </c>
      <c r="F57" s="14">
        <v>158933735.04578298</v>
      </c>
      <c r="G57" s="14">
        <v>154996771.86445582</v>
      </c>
      <c r="H57" s="14">
        <v>165116892.27454987</v>
      </c>
      <c r="I57" s="14">
        <v>185433183.96543106</v>
      </c>
      <c r="J57" s="14">
        <v>196453689.26518175</v>
      </c>
      <c r="K57" s="14">
        <v>196258552.12863323</v>
      </c>
      <c r="L57" s="14" t="e">
        <f>#REF!</f>
        <v>#REF!</v>
      </c>
      <c r="M57" s="31"/>
    </row>
    <row r="58" spans="2:13">
      <c r="B58" s="4" t="s">
        <v>9</v>
      </c>
      <c r="C58" s="5">
        <v>28468142.657975975</v>
      </c>
      <c r="D58" s="5">
        <v>24728915.207402755</v>
      </c>
      <c r="E58" s="5">
        <v>15636038.416536223</v>
      </c>
      <c r="F58" s="5">
        <v>36486245.766000107</v>
      </c>
      <c r="G58" s="5">
        <v>46990537.331999995</v>
      </c>
      <c r="H58" s="5">
        <v>43212278.713263921</v>
      </c>
      <c r="I58" s="5">
        <v>44677728.550343864</v>
      </c>
      <c r="J58" s="5">
        <v>45980102.020064697</v>
      </c>
      <c r="K58" s="5">
        <v>47243111.935385726</v>
      </c>
      <c r="L58" s="5" t="e">
        <f>#REF!</f>
        <v>#REF!</v>
      </c>
      <c r="M58" s="31"/>
    </row>
    <row r="59" spans="2:13">
      <c r="B59" s="4" t="s">
        <v>6</v>
      </c>
      <c r="C59" s="9">
        <v>0</v>
      </c>
      <c r="D59" s="5">
        <v>1345305.5330146621</v>
      </c>
      <c r="E59" s="5">
        <v>2637843.7759668371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 t="e">
        <f>#REF!</f>
        <v>#REF!</v>
      </c>
      <c r="M59" s="31"/>
    </row>
    <row r="60" spans="2:13">
      <c r="B60" s="4" t="s">
        <v>0</v>
      </c>
      <c r="C60" s="5">
        <v>99626956.426221699</v>
      </c>
      <c r="D60" s="5">
        <v>99406896.373548478</v>
      </c>
      <c r="E60" s="5">
        <v>76427624.126612589</v>
      </c>
      <c r="F60" s="5">
        <v>81823906.802192196</v>
      </c>
      <c r="G60" s="5">
        <v>66549350.381072938</v>
      </c>
      <c r="H60" s="5">
        <v>70135836.461073041</v>
      </c>
      <c r="I60" s="5">
        <v>79969620.652529359</v>
      </c>
      <c r="J60" s="5">
        <v>86020580.854121</v>
      </c>
      <c r="K60" s="5">
        <v>87320079.364040852</v>
      </c>
      <c r="L60" s="5" t="e">
        <f>#REF!</f>
        <v>#REF!</v>
      </c>
      <c r="M60" s="31"/>
    </row>
    <row r="61" spans="2:13">
      <c r="B61" s="4" t="s">
        <v>4</v>
      </c>
      <c r="C61" s="10">
        <v>0</v>
      </c>
      <c r="D61" s="10">
        <v>0</v>
      </c>
      <c r="E61" s="10">
        <v>0</v>
      </c>
      <c r="F61" s="15">
        <v>3778937.1503246841</v>
      </c>
      <c r="G61" s="15">
        <v>3382050.8570263837</v>
      </c>
      <c r="H61" s="15">
        <v>3283939.1349061192</v>
      </c>
      <c r="I61" s="15">
        <v>3254468.2703985935</v>
      </c>
      <c r="J61" s="15">
        <v>3156019.9726700429</v>
      </c>
      <c r="K61" s="15">
        <v>3007445.8663278013</v>
      </c>
      <c r="L61" s="15" t="e">
        <f>#REF!</f>
        <v>#REF!</v>
      </c>
      <c r="M61" s="31"/>
    </row>
    <row r="62" spans="2:13">
      <c r="B62" s="6" t="s">
        <v>39</v>
      </c>
      <c r="C62" s="7">
        <v>276393634.99700165</v>
      </c>
      <c r="D62" s="7">
        <v>271779845.37412727</v>
      </c>
      <c r="E62" s="7">
        <v>240239690.6832695</v>
      </c>
      <c r="F62" s="7">
        <v>281022824.76429999</v>
      </c>
      <c r="G62" s="7">
        <v>271918710.43455511</v>
      </c>
      <c r="H62" s="7">
        <v>281748946.58379298</v>
      </c>
      <c r="I62" s="7">
        <v>313335001.43870294</v>
      </c>
      <c r="J62" s="7">
        <v>331610392.11203748</v>
      </c>
      <c r="K62" s="7">
        <v>333829189.29438764</v>
      </c>
      <c r="L62" s="7" t="e">
        <f>#REF!</f>
        <v>#REF!</v>
      </c>
      <c r="M62" s="31"/>
    </row>
    <row r="63" spans="2:13">
      <c r="M63" s="31"/>
    </row>
    <row r="64" spans="2:13">
      <c r="B64" s="6" t="s">
        <v>14</v>
      </c>
      <c r="C64" s="7" t="s">
        <v>94</v>
      </c>
      <c r="D64" s="7" t="s">
        <v>95</v>
      </c>
      <c r="E64" s="7" t="s">
        <v>96</v>
      </c>
      <c r="F64" s="7" t="s">
        <v>97</v>
      </c>
      <c r="G64" s="7" t="s">
        <v>98</v>
      </c>
      <c r="H64" s="7">
        <v>1657.6124616331986</v>
      </c>
      <c r="I64" s="7">
        <v>1827.3530397085128</v>
      </c>
      <c r="J64" s="7">
        <v>1899.8652515288793</v>
      </c>
      <c r="K64" s="7">
        <v>1862.4085829453791</v>
      </c>
      <c r="L64" s="7" t="e">
        <f>#REF!</f>
        <v>#REF!</v>
      </c>
      <c r="M64" s="31"/>
    </row>
    <row r="65" spans="2:13">
      <c r="M65" s="31"/>
    </row>
    <row r="66" spans="2:13">
      <c r="B66" s="2" t="s">
        <v>40</v>
      </c>
      <c r="C66" s="3">
        <v>2014</v>
      </c>
      <c r="D66" s="3">
        <v>2015</v>
      </c>
      <c r="E66" s="3">
        <v>2016</v>
      </c>
      <c r="F66" s="3">
        <v>2017</v>
      </c>
      <c r="G66" s="3">
        <v>2018</v>
      </c>
      <c r="H66" s="3">
        <v>2019</v>
      </c>
      <c r="I66" s="3">
        <v>2020</v>
      </c>
      <c r="J66" s="3">
        <v>2021</v>
      </c>
      <c r="K66" s="3">
        <v>2022</v>
      </c>
      <c r="L66" s="3">
        <v>2023</v>
      </c>
      <c r="M66" s="31"/>
    </row>
    <row r="67" spans="2:13">
      <c r="B67" s="4" t="s">
        <v>7</v>
      </c>
      <c r="C67" s="5">
        <v>166554176.99719808</v>
      </c>
      <c r="D67" s="5">
        <v>168767820.91986892</v>
      </c>
      <c r="E67" s="5">
        <v>178400834.5858314</v>
      </c>
      <c r="F67" s="14">
        <v>171624219.73921874</v>
      </c>
      <c r="G67" s="14">
        <v>177985805.02441075</v>
      </c>
      <c r="H67" s="14">
        <v>181793216.94540974</v>
      </c>
      <c r="I67" s="14">
        <v>177529193.14582869</v>
      </c>
      <c r="J67" s="14">
        <v>171927760.41768155</v>
      </c>
      <c r="K67" s="14">
        <v>173268589.74208462</v>
      </c>
      <c r="L67" s="14">
        <v>173268589.74208462</v>
      </c>
      <c r="M67" s="31"/>
    </row>
    <row r="68" spans="2:13">
      <c r="B68" s="4" t="s">
        <v>9</v>
      </c>
      <c r="C68" s="5">
        <v>39001376.802023724</v>
      </c>
      <c r="D68" s="5">
        <v>32831201.362597644</v>
      </c>
      <c r="E68" s="5">
        <v>45703165.693463579</v>
      </c>
      <c r="F68" s="14">
        <v>25592126.497171171</v>
      </c>
      <c r="G68" s="14">
        <v>25589719.242474198</v>
      </c>
      <c r="H68" s="14">
        <v>26267679.648651749</v>
      </c>
      <c r="I68" s="14">
        <v>26452850.291340023</v>
      </c>
      <c r="J68" s="14">
        <v>26639097.578917198</v>
      </c>
      <c r="K68" s="14">
        <v>26842237.332714703</v>
      </c>
      <c r="L68" s="14">
        <v>26842237.332714703</v>
      </c>
      <c r="M68" s="31"/>
    </row>
    <row r="69" spans="2:13">
      <c r="B69" s="4" t="s">
        <v>6</v>
      </c>
      <c r="C69" s="9"/>
      <c r="D69" s="5">
        <v>1551922.4669853381</v>
      </c>
      <c r="E69" s="5">
        <v>3233471.2240331629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31"/>
    </row>
    <row r="70" spans="2:13">
      <c r="B70" s="4" t="s">
        <v>0</v>
      </c>
      <c r="C70" s="5">
        <v>111891096.10671768</v>
      </c>
      <c r="D70" s="5">
        <v>114674170.34232317</v>
      </c>
      <c r="E70" s="5">
        <v>93685048.973018229</v>
      </c>
      <c r="F70" s="5">
        <v>90945693.857901156</v>
      </c>
      <c r="G70" s="5">
        <v>95385788.902706325</v>
      </c>
      <c r="H70" s="5">
        <v>97426249.318705499</v>
      </c>
      <c r="I70" s="5">
        <v>95141082.397853747</v>
      </c>
      <c r="J70" s="5">
        <v>92139174.017090023</v>
      </c>
      <c r="K70" s="5">
        <v>92857748.528549135</v>
      </c>
      <c r="L70" s="5">
        <v>92857748.528549135</v>
      </c>
      <c r="M70" s="31"/>
    </row>
    <row r="71" spans="2:13">
      <c r="B71" s="4" t="s">
        <v>4</v>
      </c>
      <c r="C71" s="10"/>
      <c r="D71" s="10"/>
      <c r="E71" s="10"/>
      <c r="F71" s="15">
        <v>3991097.8996754112</v>
      </c>
      <c r="G71" s="15">
        <v>4050829.2326326743</v>
      </c>
      <c r="H71" s="15">
        <v>4010113.2709714039</v>
      </c>
      <c r="I71" s="15">
        <v>3835387.7727146368</v>
      </c>
      <c r="J71" s="15">
        <v>3536930.777922425</v>
      </c>
      <c r="K71" s="15">
        <v>3341972.385397993</v>
      </c>
      <c r="L71" s="15">
        <v>3341972.385397993</v>
      </c>
      <c r="M71" s="31"/>
    </row>
    <row r="72" spans="2:13">
      <c r="B72" s="6" t="s">
        <v>41</v>
      </c>
      <c r="C72" s="7">
        <v>317446649.90593946</v>
      </c>
      <c r="D72" s="7">
        <v>317825115.09177506</v>
      </c>
      <c r="E72" s="7">
        <v>321022520.47634637</v>
      </c>
      <c r="F72" s="7">
        <v>292153137.99396652</v>
      </c>
      <c r="G72" s="7">
        <v>303012142.402224</v>
      </c>
      <c r="H72" s="7">
        <v>309497259.18373841</v>
      </c>
      <c r="I72" s="7">
        <v>302958513.60773706</v>
      </c>
      <c r="J72" s="7">
        <v>294242962.79161125</v>
      </c>
      <c r="K72" s="7">
        <v>296310547.98874646</v>
      </c>
      <c r="L72" s="7">
        <v>296310547.98874646</v>
      </c>
      <c r="M72" s="31"/>
    </row>
    <row r="73" spans="2:13">
      <c r="M73" s="31"/>
    </row>
    <row r="74" spans="2:13">
      <c r="B74" s="6" t="s">
        <v>27</v>
      </c>
      <c r="C74" s="7" t="s">
        <v>99</v>
      </c>
      <c r="D74" s="7" t="s">
        <v>100</v>
      </c>
      <c r="E74" s="7" t="s">
        <v>101</v>
      </c>
      <c r="F74" s="7" t="s">
        <v>102</v>
      </c>
      <c r="G74" s="7" t="s">
        <v>103</v>
      </c>
      <c r="H74" s="7">
        <v>2081.3875383668014</v>
      </c>
      <c r="I74" s="7">
        <v>1962.6469602914869</v>
      </c>
      <c r="J74" s="7">
        <v>1924.1347484711209</v>
      </c>
      <c r="K74" s="7">
        <v>1989.5914170546209</v>
      </c>
      <c r="L74" s="7" t="e">
        <f>#REF!</f>
        <v>#REF!</v>
      </c>
      <c r="M74" s="31"/>
    </row>
    <row r="75" spans="2:13">
      <c r="B75" s="8"/>
      <c r="C75" s="19"/>
      <c r="D75" s="19"/>
      <c r="E75" s="19"/>
      <c r="F75" s="19"/>
      <c r="G75" s="19"/>
      <c r="H75" s="19"/>
      <c r="M75" s="31"/>
    </row>
    <row r="76" spans="2:13">
      <c r="B76" s="6" t="s">
        <v>42</v>
      </c>
      <c r="C76" s="20">
        <v>593840284.90294111</v>
      </c>
      <c r="D76" s="20">
        <v>589604960.46590233</v>
      </c>
      <c r="E76" s="20">
        <v>561262211.15961587</v>
      </c>
      <c r="F76" s="20">
        <v>573175962.75826645</v>
      </c>
      <c r="G76" s="20">
        <v>574930852.83677912</v>
      </c>
      <c r="H76" s="20">
        <v>591246205.76753139</v>
      </c>
      <c r="I76" s="20">
        <v>616293515.04644001</v>
      </c>
      <c r="J76" s="20">
        <v>625853354.90364873</v>
      </c>
      <c r="K76" s="20">
        <v>630139737.2831341</v>
      </c>
      <c r="L76" s="20" t="e">
        <f t="shared" ref="L76" si="4">L62+L72</f>
        <v>#REF!</v>
      </c>
      <c r="M76" s="31"/>
    </row>
    <row r="77" spans="2:13">
      <c r="B77" s="6" t="s">
        <v>52</v>
      </c>
      <c r="C77" s="30" t="s">
        <v>104</v>
      </c>
      <c r="D77" s="30" t="s">
        <v>105</v>
      </c>
      <c r="E77" s="30" t="s">
        <v>106</v>
      </c>
      <c r="F77" s="30" t="s">
        <v>107</v>
      </c>
      <c r="G77" s="30" t="s">
        <v>108</v>
      </c>
      <c r="H77" s="20">
        <v>3739</v>
      </c>
      <c r="I77" s="20">
        <v>3790</v>
      </c>
      <c r="J77" s="20">
        <v>3824</v>
      </c>
      <c r="K77" s="20">
        <v>3852</v>
      </c>
      <c r="L77" s="20" t="e">
        <f t="shared" ref="L77" si="5">L64+L74</f>
        <v>#REF!</v>
      </c>
      <c r="M77" s="31"/>
    </row>
    <row r="78" spans="2:13">
      <c r="M78" s="31"/>
    </row>
    <row r="79" spans="2:13">
      <c r="M79" s="31"/>
    </row>
    <row r="80" spans="2:13">
      <c r="B80" s="2" t="s">
        <v>15</v>
      </c>
      <c r="C80" s="3">
        <v>2014</v>
      </c>
      <c r="D80" s="3">
        <v>2015</v>
      </c>
      <c r="E80" s="3">
        <v>2016</v>
      </c>
      <c r="F80" s="3">
        <v>2017</v>
      </c>
      <c r="G80" s="3">
        <v>2018</v>
      </c>
      <c r="H80" s="3">
        <v>2019</v>
      </c>
      <c r="I80" s="3">
        <v>2020</v>
      </c>
      <c r="J80" s="3">
        <v>2021</v>
      </c>
      <c r="K80" s="3">
        <v>2022</v>
      </c>
      <c r="L80" s="3">
        <v>2023</v>
      </c>
      <c r="M80" s="31"/>
    </row>
    <row r="81" spans="2:13">
      <c r="B81" s="4" t="s">
        <v>8</v>
      </c>
      <c r="C81" s="5">
        <v>117432836.06638493</v>
      </c>
      <c r="D81" s="5">
        <v>114683317.44250101</v>
      </c>
      <c r="E81" s="5">
        <v>126561770.10875745</v>
      </c>
      <c r="F81" s="5">
        <v>120254742.86973356</v>
      </c>
      <c r="G81" s="5">
        <v>126691540.97212858</v>
      </c>
      <c r="H81" s="5">
        <v>134172558.39869422</v>
      </c>
      <c r="I81" s="5">
        <v>134088989.79428272</v>
      </c>
      <c r="J81" s="5">
        <v>131778117.78355382</v>
      </c>
      <c r="K81" s="5">
        <v>130179944.61710584</v>
      </c>
      <c r="L81" s="5" t="e">
        <f>#REF!</f>
        <v>#REF!</v>
      </c>
      <c r="M81" s="31"/>
    </row>
    <row r="82" spans="2:13">
      <c r="B82" s="4" t="s">
        <v>22</v>
      </c>
      <c r="C82" s="5">
        <v>1037380.335943724</v>
      </c>
      <c r="D82" s="5">
        <v>1062954.2577194057</v>
      </c>
      <c r="E82" s="5">
        <v>1429735.0753291168</v>
      </c>
      <c r="F82" s="14">
        <v>659976.1985410722</v>
      </c>
      <c r="G82" s="14">
        <v>839279.899784051</v>
      </c>
      <c r="H82" s="14">
        <v>223899.41500163983</v>
      </c>
      <c r="I82" s="14">
        <v>248375.55055063285</v>
      </c>
      <c r="J82" s="14">
        <v>261054.19741863848</v>
      </c>
      <c r="K82" s="14">
        <v>259128.16657334447</v>
      </c>
      <c r="L82" s="14" t="e">
        <f>#REF!</f>
        <v>#REF!</v>
      </c>
      <c r="M82" s="31"/>
    </row>
    <row r="83" spans="2:13">
      <c r="B83" s="4" t="s">
        <v>49</v>
      </c>
      <c r="C83" s="5">
        <v>2184966.7724675224</v>
      </c>
      <c r="D83" s="5">
        <v>2099277.7040454084</v>
      </c>
      <c r="E83" s="5">
        <v>1820954.0417269827</v>
      </c>
      <c r="F83" s="14">
        <v>1537490.6455672707</v>
      </c>
      <c r="G83" s="14">
        <v>1117826.475993732</v>
      </c>
      <c r="H83" s="14">
        <v>562535.66669835884</v>
      </c>
      <c r="I83" s="14">
        <v>580987.81760299124</v>
      </c>
      <c r="J83" s="14">
        <v>477407.21959752019</v>
      </c>
      <c r="K83" s="14">
        <v>472697.67272216803</v>
      </c>
      <c r="L83" s="14" t="e">
        <f>#REF!</f>
        <v>#REF!</v>
      </c>
      <c r="M83" s="31"/>
    </row>
    <row r="84" spans="2:13">
      <c r="B84" s="4" t="s">
        <v>43</v>
      </c>
      <c r="C84" s="5">
        <v>9810066.0117456336</v>
      </c>
      <c r="D84" s="5">
        <v>5736422.8227961073</v>
      </c>
      <c r="E84" s="5">
        <v>6145715.008877987</v>
      </c>
      <c r="F84" s="14">
        <v>5764656.5203164024</v>
      </c>
      <c r="G84" s="14">
        <v>4887005.4617314162</v>
      </c>
      <c r="H84" s="14">
        <v>2944456.1080165636</v>
      </c>
      <c r="I84" s="14">
        <v>3233454.162961748</v>
      </c>
      <c r="J84" s="14">
        <v>3394710.5016959272</v>
      </c>
      <c r="K84" s="14">
        <v>3365930.2313127886</v>
      </c>
      <c r="L84" s="14" t="e">
        <f>#REF!</f>
        <v>#REF!</v>
      </c>
      <c r="M84" s="31"/>
    </row>
    <row r="85" spans="2:13">
      <c r="B85" s="4" t="s">
        <v>9</v>
      </c>
      <c r="C85" s="5">
        <v>10311404.604645198</v>
      </c>
      <c r="D85" s="5">
        <v>8102477.5054514343</v>
      </c>
      <c r="E85" s="5">
        <v>4863103.2318137828</v>
      </c>
      <c r="F85" s="5">
        <v>10950269.340000035</v>
      </c>
      <c r="G85" s="5">
        <v>18688912.128000002</v>
      </c>
      <c r="H85" s="5">
        <v>13415648.500258604</v>
      </c>
      <c r="I85" s="5">
        <v>13206443.922512295</v>
      </c>
      <c r="J85" s="5">
        <v>13486553.699498892</v>
      </c>
      <c r="K85" s="5">
        <v>13549763.322513724</v>
      </c>
      <c r="L85" s="5" t="e">
        <f>#REF!</f>
        <v>#REF!</v>
      </c>
      <c r="M85" s="31"/>
    </row>
    <row r="86" spans="2:13">
      <c r="B86" s="4" t="s">
        <v>10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 t="e">
        <f>#REF!</f>
        <v>#REF!</v>
      </c>
      <c r="M86" s="31"/>
    </row>
    <row r="87" spans="2:13">
      <c r="B87" s="4" t="s">
        <v>0</v>
      </c>
      <c r="C87" s="5">
        <v>8939317.515740376</v>
      </c>
      <c r="D87" s="5">
        <v>8507504.3745719753</v>
      </c>
      <c r="E87" s="5">
        <v>9066084.8697923776</v>
      </c>
      <c r="F87" s="5">
        <v>8652709.3902184479</v>
      </c>
      <c r="G87" s="5">
        <v>9331998.6531906165</v>
      </c>
      <c r="H87" s="5">
        <v>9361692.8567178212</v>
      </c>
      <c r="I87" s="5">
        <v>9492661.9371247217</v>
      </c>
      <c r="J87" s="5">
        <v>9436826.8714607824</v>
      </c>
      <c r="K87" s="5">
        <v>9413094.9199145567</v>
      </c>
      <c r="L87" s="5" t="e">
        <f>#REF!</f>
        <v>#REF!</v>
      </c>
      <c r="M87" s="31"/>
    </row>
    <row r="88" spans="2:13">
      <c r="B88" s="6" t="s">
        <v>16</v>
      </c>
      <c r="C88" s="7">
        <v>149715971.30692738</v>
      </c>
      <c r="D88" s="7">
        <v>140191954.10708535</v>
      </c>
      <c r="E88" s="7">
        <v>149887362.33629769</v>
      </c>
      <c r="F88" s="7">
        <v>147819844.96437678</v>
      </c>
      <c r="G88" s="7">
        <v>161556563.59082842</v>
      </c>
      <c r="H88" s="7">
        <v>160680790.94538718</v>
      </c>
      <c r="I88" s="7">
        <v>160850913.18503511</v>
      </c>
      <c r="J88" s="7">
        <v>158834670.27322561</v>
      </c>
      <c r="K88" s="7">
        <v>157240558.9301424</v>
      </c>
      <c r="L88" s="7" t="e">
        <f>#REF!</f>
        <v>#REF!</v>
      </c>
      <c r="M88" s="31"/>
    </row>
    <row r="89" spans="2:13">
      <c r="M89" s="31"/>
    </row>
    <row r="90" spans="2:13">
      <c r="B90" s="6" t="s">
        <v>14</v>
      </c>
      <c r="C90" s="7" t="s">
        <v>109</v>
      </c>
      <c r="D90" s="7" t="s">
        <v>110</v>
      </c>
      <c r="E90" s="7" t="s">
        <v>111</v>
      </c>
      <c r="F90" s="7" t="s">
        <v>112</v>
      </c>
      <c r="G90" s="7" t="s">
        <v>113</v>
      </c>
      <c r="H90" s="7">
        <v>1810.8780487864606</v>
      </c>
      <c r="I90" s="7">
        <v>1775.2011662419893</v>
      </c>
      <c r="J90" s="7">
        <v>1715.4648187479938</v>
      </c>
      <c r="K90" s="7">
        <v>1660.8450392868594</v>
      </c>
      <c r="L90" s="7" t="e">
        <f>#REF!</f>
        <v>#REF!</v>
      </c>
      <c r="M90" s="31"/>
    </row>
    <row r="91" spans="2:13">
      <c r="M91" s="31"/>
    </row>
    <row r="92" spans="2:13">
      <c r="B92" s="2" t="s">
        <v>28</v>
      </c>
      <c r="C92" s="3">
        <v>2014</v>
      </c>
      <c r="D92" s="3">
        <v>2015</v>
      </c>
      <c r="E92" s="3">
        <v>2016</v>
      </c>
      <c r="F92" s="3">
        <v>2017</v>
      </c>
      <c r="G92" s="3">
        <v>2018</v>
      </c>
      <c r="H92" s="3">
        <v>2019</v>
      </c>
      <c r="I92" s="3">
        <v>2020</v>
      </c>
      <c r="J92" s="3">
        <v>2021</v>
      </c>
      <c r="K92" s="3">
        <v>2022</v>
      </c>
      <c r="L92" s="3">
        <v>2023</v>
      </c>
      <c r="M92" s="31"/>
    </row>
    <row r="93" spans="2:13">
      <c r="B93" s="4" t="s">
        <v>8</v>
      </c>
      <c r="C93" s="5">
        <v>72600869.433614686</v>
      </c>
      <c r="D93" s="5">
        <v>70901025.937498778</v>
      </c>
      <c r="E93" s="5">
        <v>78244678.871238276</v>
      </c>
      <c r="F93" s="5">
        <v>74345465.700266436</v>
      </c>
      <c r="G93" s="5">
        <v>78324907.517871395</v>
      </c>
      <c r="H93" s="5">
        <v>101074234.72699359</v>
      </c>
      <c r="I93" s="5">
        <v>98122007.120074809</v>
      </c>
      <c r="J93" s="5">
        <v>105105675.41741358</v>
      </c>
      <c r="K93" s="5">
        <v>107938199.53348771</v>
      </c>
      <c r="L93" s="5" t="e">
        <f>#REF!</f>
        <v>#REF!</v>
      </c>
      <c r="M93" s="31"/>
    </row>
    <row r="94" spans="2:13">
      <c r="B94" s="4" t="s">
        <v>22</v>
      </c>
      <c r="C94" s="5">
        <v>1165082.494056276</v>
      </c>
      <c r="D94" s="5">
        <v>1226206.6522805942</v>
      </c>
      <c r="E94" s="5">
        <v>1752570.5146708831</v>
      </c>
      <c r="F94" s="14">
        <v>697029.22145892831</v>
      </c>
      <c r="G94" s="14">
        <v>1008194.950215949</v>
      </c>
      <c r="H94" s="14">
        <v>281140.17179436039</v>
      </c>
      <c r="I94" s="14">
        <v>266764.82798128744</v>
      </c>
      <c r="J94" s="14">
        <v>264388.9886839203</v>
      </c>
      <c r="K94" s="14">
        <v>276823.88325126539</v>
      </c>
      <c r="L94" s="14" t="e">
        <f>#REF!</f>
        <v>#REF!</v>
      </c>
      <c r="M94" s="31"/>
    </row>
    <row r="95" spans="2:13">
      <c r="B95" s="4" t="s">
        <v>49</v>
      </c>
      <c r="C95" s="5">
        <v>2453937.5275324769</v>
      </c>
      <c r="D95" s="5">
        <v>2421692.4359545913</v>
      </c>
      <c r="E95" s="5">
        <v>2232127.0682730176</v>
      </c>
      <c r="F95" s="14">
        <v>1623809.9344327282</v>
      </c>
      <c r="G95" s="14">
        <v>1342802.3340062678</v>
      </c>
      <c r="H95" s="14">
        <v>706350.09910532099</v>
      </c>
      <c r="I95" s="14">
        <v>624003.1069019835</v>
      </c>
      <c r="J95" s="14">
        <v>483505.7747697368</v>
      </c>
      <c r="K95" s="14">
        <v>504977.93079452426</v>
      </c>
      <c r="L95" s="14" t="e">
        <f>#REF!</f>
        <v>#REF!</v>
      </c>
      <c r="M95" s="31"/>
    </row>
    <row r="96" spans="2:13">
      <c r="B96" s="4" t="s">
        <v>43</v>
      </c>
      <c r="C96" s="5">
        <v>11017691.178253969</v>
      </c>
      <c r="D96" s="5">
        <v>6617443.5772038912</v>
      </c>
      <c r="E96" s="5">
        <v>7533422.8711221125</v>
      </c>
      <c r="F96" s="14">
        <v>6088301.4496835927</v>
      </c>
      <c r="G96" s="14">
        <v>5870573.3682685839</v>
      </c>
      <c r="H96" s="14">
        <v>3697217.770947136</v>
      </c>
      <c r="I96" s="14">
        <v>3472853.2726172176</v>
      </c>
      <c r="J96" s="14">
        <v>3438075.6382888542</v>
      </c>
      <c r="K96" s="14">
        <v>3595787.7127228663</v>
      </c>
      <c r="L96" s="14" t="e">
        <f>#REF!</f>
        <v>#REF!</v>
      </c>
      <c r="M96" s="31"/>
    </row>
    <row r="97" spans="2:13">
      <c r="B97" s="4" t="s">
        <v>9</v>
      </c>
      <c r="C97" s="5">
        <v>14126632.045354605</v>
      </c>
      <c r="D97" s="5">
        <v>10757207.434548562</v>
      </c>
      <c r="E97" s="5">
        <v>14214547.628186218</v>
      </c>
      <c r="F97" s="14">
        <v>7300179.5600000238</v>
      </c>
      <c r="G97" s="14">
        <v>12459274.752000002</v>
      </c>
      <c r="H97" s="14">
        <v>8943765.6668390688</v>
      </c>
      <c r="I97" s="14">
        <v>8804295.9483415317</v>
      </c>
      <c r="J97" s="14">
        <v>8991035.7996659279</v>
      </c>
      <c r="K97" s="14">
        <v>9033175.5483424831</v>
      </c>
      <c r="L97" s="14" t="e">
        <f>#REF!</f>
        <v>#REF!</v>
      </c>
      <c r="M97" s="31"/>
    </row>
    <row r="98" spans="2:13">
      <c r="B98" s="4" t="s">
        <v>10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 t="e">
        <f>#REF!</f>
        <v>#REF!</v>
      </c>
      <c r="M98" s="31"/>
    </row>
    <row r="99" spans="2:13">
      <c r="B99" s="4" t="s">
        <v>0</v>
      </c>
      <c r="C99" s="5">
        <v>6436627.5051045623</v>
      </c>
      <c r="D99" s="5">
        <v>5938743.9204382114</v>
      </c>
      <c r="E99" s="5">
        <v>6694069.738434297</v>
      </c>
      <c r="F99" s="5">
        <v>5599151.6106204269</v>
      </c>
      <c r="G99" s="5">
        <v>6069464.2373135509</v>
      </c>
      <c r="H99" s="5">
        <v>7096338.3986022677</v>
      </c>
      <c r="I99" s="5">
        <v>6979716.1334081767</v>
      </c>
      <c r="J99" s="5">
        <v>7471414.3317798013</v>
      </c>
      <c r="K99" s="5">
        <v>7727044.0235317983</v>
      </c>
      <c r="L99" s="5" t="e">
        <f>#REF!</f>
        <v>#REF!</v>
      </c>
      <c r="M99" s="31"/>
    </row>
    <row r="100" spans="2:13">
      <c r="B100" s="6" t="s">
        <v>29</v>
      </c>
      <c r="C100" s="7">
        <v>107800840.18391655</v>
      </c>
      <c r="D100" s="7">
        <v>97862319.957924619</v>
      </c>
      <c r="E100" s="7">
        <v>110671416.6919248</v>
      </c>
      <c r="F100" s="7">
        <v>95653937.476462126</v>
      </c>
      <c r="G100" s="7">
        <v>105075217.15967575</v>
      </c>
      <c r="H100" s="7">
        <v>121799046.83428173</v>
      </c>
      <c r="I100" s="7">
        <v>118269640.40932502</v>
      </c>
      <c r="J100" s="7">
        <v>125754095.95060183</v>
      </c>
      <c r="K100" s="7">
        <v>129076008.63213064</v>
      </c>
      <c r="L100" s="7" t="e">
        <f>#REF!</f>
        <v>#REF!</v>
      </c>
      <c r="M100" s="31"/>
    </row>
    <row r="101" spans="2:13">
      <c r="M101" s="31"/>
    </row>
    <row r="102" spans="2:13">
      <c r="B102" s="6" t="s">
        <v>27</v>
      </c>
      <c r="C102" s="7" t="s">
        <v>114</v>
      </c>
      <c r="D102" s="7" t="s">
        <v>115</v>
      </c>
      <c r="E102" s="7" t="s">
        <v>116</v>
      </c>
      <c r="F102" s="7" t="s">
        <v>117</v>
      </c>
      <c r="G102" s="7" t="s">
        <v>118</v>
      </c>
      <c r="H102" s="7">
        <v>1397.1219512135394</v>
      </c>
      <c r="I102" s="7">
        <v>1322.7988337580107</v>
      </c>
      <c r="J102" s="7">
        <v>1383.5351812520062</v>
      </c>
      <c r="K102" s="7">
        <v>1393.1549607131406</v>
      </c>
      <c r="L102" s="7" t="e">
        <f>#REF!</f>
        <v>#REF!</v>
      </c>
      <c r="M102" s="31"/>
    </row>
    <row r="103" spans="2:13">
      <c r="B103" s="8"/>
      <c r="C103" s="19"/>
      <c r="D103" s="19"/>
      <c r="E103" s="19"/>
      <c r="F103" s="19"/>
      <c r="G103" s="19"/>
      <c r="H103" s="19"/>
      <c r="M103" s="31"/>
    </row>
    <row r="104" spans="2:13">
      <c r="B104" s="6" t="s">
        <v>13</v>
      </c>
      <c r="C104" s="20">
        <v>257516811.49084395</v>
      </c>
      <c r="D104" s="20">
        <v>238054274.06500995</v>
      </c>
      <c r="E104" s="20">
        <v>260558779.0282225</v>
      </c>
      <c r="F104" s="20">
        <v>243473782.4408389</v>
      </c>
      <c r="G104" s="20">
        <v>266631780.75050417</v>
      </c>
      <c r="H104" s="20">
        <v>282479837.77966893</v>
      </c>
      <c r="I104" s="20">
        <v>279120553.59436011</v>
      </c>
      <c r="J104" s="20">
        <v>284588766.22382742</v>
      </c>
      <c r="K104" s="20">
        <v>286316567.56227303</v>
      </c>
      <c r="L104" s="20" t="e">
        <f t="shared" ref="L104" si="6">L88+L100</f>
        <v>#REF!</v>
      </c>
      <c r="M104" s="31"/>
    </row>
    <row r="105" spans="2:13">
      <c r="B105" s="6" t="s">
        <v>53</v>
      </c>
      <c r="C105" s="30" t="s">
        <v>119</v>
      </c>
      <c r="D105" s="30" t="s">
        <v>120</v>
      </c>
      <c r="E105" s="30" t="s">
        <v>121</v>
      </c>
      <c r="F105" s="30" t="s">
        <v>122</v>
      </c>
      <c r="G105" s="30" t="s">
        <v>123</v>
      </c>
      <c r="H105" s="20">
        <v>3208</v>
      </c>
      <c r="I105" s="20">
        <v>3098</v>
      </c>
      <c r="J105" s="20">
        <v>3099</v>
      </c>
      <c r="K105" s="20">
        <v>3054</v>
      </c>
      <c r="L105" s="20" t="e">
        <f t="shared" ref="L105" si="7">L90+L102</f>
        <v>#REF!</v>
      </c>
      <c r="M105" s="31"/>
    </row>
    <row r="106" spans="2:13">
      <c r="M106" s="31"/>
    </row>
    <row r="107" spans="2:13">
      <c r="M107" s="31"/>
    </row>
    <row r="108" spans="2:13">
      <c r="B108" s="1"/>
      <c r="C108" s="3">
        <v>2014</v>
      </c>
      <c r="D108" s="3">
        <v>2015</v>
      </c>
      <c r="E108" s="3">
        <v>2016</v>
      </c>
      <c r="F108" s="3">
        <v>2017</v>
      </c>
      <c r="G108" s="3">
        <v>2018</v>
      </c>
      <c r="H108" s="3">
        <v>2019</v>
      </c>
      <c r="I108" s="3">
        <v>2020</v>
      </c>
      <c r="J108" s="3">
        <v>2021</v>
      </c>
      <c r="K108" s="3">
        <v>2022</v>
      </c>
      <c r="L108" s="3">
        <v>2023</v>
      </c>
      <c r="M108" s="31"/>
    </row>
    <row r="109" spans="2:13">
      <c r="B109" s="2" t="s">
        <v>17</v>
      </c>
      <c r="C109" s="5">
        <v>397892921.05416322</v>
      </c>
      <c r="D109" s="5">
        <v>391130025.93535453</v>
      </c>
      <c r="E109" s="5">
        <v>400633366.31150383</v>
      </c>
      <c r="F109" s="5">
        <v>394177597.17636597</v>
      </c>
      <c r="G109" s="5">
        <v>424531223.75371897</v>
      </c>
      <c r="H109" s="5">
        <v>456985537.21935672</v>
      </c>
      <c r="I109" s="5">
        <v>505243466.01403439</v>
      </c>
      <c r="J109" s="5">
        <v>541312941.38829875</v>
      </c>
      <c r="K109" s="5">
        <v>542462246.88687253</v>
      </c>
      <c r="L109" s="5" t="e">
        <f>#REF!</f>
        <v>#REF!</v>
      </c>
      <c r="M109" s="31"/>
    </row>
    <row r="110" spans="2:13">
      <c r="B110" s="12" t="s">
        <v>18</v>
      </c>
      <c r="C110" s="5">
        <v>207166268.94582152</v>
      </c>
      <c r="D110" s="5">
        <v>200807004.31931919</v>
      </c>
      <c r="E110" s="5">
        <v>151489986.72281486</v>
      </c>
      <c r="F110" s="5">
        <v>223675880.26989603</v>
      </c>
      <c r="G110" s="5">
        <v>185069058.25908458</v>
      </c>
      <c r="H110" s="5">
        <v>176094699.92988092</v>
      </c>
      <c r="I110" s="5">
        <v>178968608.56453896</v>
      </c>
      <c r="J110" s="5">
        <v>170959232.93851411</v>
      </c>
      <c r="K110" s="5">
        <v>168791018.45664895</v>
      </c>
      <c r="L110" s="5" t="e">
        <f>#REF!</f>
        <v>#REF!</v>
      </c>
      <c r="M110" s="31"/>
    </row>
    <row r="111" spans="2:13">
      <c r="B111" s="2" t="s">
        <v>19</v>
      </c>
      <c r="C111" s="13">
        <v>605059189.99998474</v>
      </c>
      <c r="D111" s="13">
        <v>591937030.25467372</v>
      </c>
      <c r="E111" s="13">
        <v>552123353.03431869</v>
      </c>
      <c r="F111" s="13">
        <v>617853477.446262</v>
      </c>
      <c r="G111" s="13">
        <v>609600282.01280355</v>
      </c>
      <c r="H111" s="13">
        <v>633080237.14923763</v>
      </c>
      <c r="I111" s="13">
        <v>684212074.57857335</v>
      </c>
      <c r="J111" s="13">
        <v>712272174.32681286</v>
      </c>
      <c r="K111" s="13">
        <v>711253265.34352148</v>
      </c>
      <c r="L111" s="13" t="e">
        <f>#REF!</f>
        <v>#REF!</v>
      </c>
      <c r="M111" s="31"/>
    </row>
    <row r="112" spans="2:13">
      <c r="M112" s="31"/>
    </row>
    <row r="113" spans="2:13">
      <c r="B113" s="1"/>
      <c r="C113" s="3">
        <v>2014</v>
      </c>
      <c r="D113" s="3">
        <v>2015</v>
      </c>
      <c r="E113" s="3">
        <v>2016</v>
      </c>
      <c r="F113" s="3">
        <v>2017</v>
      </c>
      <c r="G113" s="3">
        <v>2018</v>
      </c>
      <c r="H113" s="3">
        <v>2019</v>
      </c>
      <c r="I113" s="3">
        <v>2020</v>
      </c>
      <c r="J113" s="3">
        <v>2021</v>
      </c>
      <c r="K113" s="3">
        <v>2022</v>
      </c>
      <c r="L113" s="3">
        <v>2023</v>
      </c>
      <c r="M113" s="31"/>
    </row>
    <row r="114" spans="2:13">
      <c r="B114" s="2" t="s">
        <v>30</v>
      </c>
      <c r="C114" s="5">
        <v>319056685.83816522</v>
      </c>
      <c r="D114" s="5">
        <v>330163787.56389809</v>
      </c>
      <c r="E114" s="5">
        <v>318482459.2877056</v>
      </c>
      <c r="F114" s="5">
        <v>290550809.92589742</v>
      </c>
      <c r="G114" s="5">
        <v>304797483.8741588</v>
      </c>
      <c r="H114" s="5">
        <v>388983439.11173993</v>
      </c>
      <c r="I114" s="5">
        <v>369404423.12679076</v>
      </c>
      <c r="J114" s="5">
        <v>375653372.75259095</v>
      </c>
      <c r="K114" s="5">
        <v>406279057.14192557</v>
      </c>
      <c r="L114" s="5" t="e">
        <f>#REF!</f>
        <v>#REF!</v>
      </c>
      <c r="M114" s="31"/>
    </row>
    <row r="115" spans="2:13">
      <c r="B115" s="12" t="s">
        <v>31</v>
      </c>
      <c r="C115" s="5">
        <v>308085500.43071121</v>
      </c>
      <c r="D115" s="5">
        <v>293826095.5949204</v>
      </c>
      <c r="E115" s="5">
        <v>315501372.60878605</v>
      </c>
      <c r="F115" s="5">
        <v>298573132.76307458</v>
      </c>
      <c r="G115" s="5">
        <v>316166587.54968995</v>
      </c>
      <c r="H115" s="5">
        <v>288820316.73826903</v>
      </c>
      <c r="I115" s="5">
        <v>285554318.36757112</v>
      </c>
      <c r="J115" s="5">
        <v>276923730.57412237</v>
      </c>
      <c r="K115" s="5">
        <v>262898361.67143154</v>
      </c>
      <c r="L115" s="5" t="e">
        <f>#REF!</f>
        <v>#REF!</v>
      </c>
      <c r="M115" s="31"/>
    </row>
    <row r="116" spans="2:13">
      <c r="B116" s="2" t="s">
        <v>32</v>
      </c>
      <c r="C116" s="13">
        <v>627142186.26887643</v>
      </c>
      <c r="D116" s="13">
        <v>623989883.15881848</v>
      </c>
      <c r="E116" s="13">
        <v>633983831.89649165</v>
      </c>
      <c r="F116" s="13">
        <v>589123942.688972</v>
      </c>
      <c r="G116" s="13">
        <v>620964071.42384875</v>
      </c>
      <c r="H116" s="13">
        <v>677803755.85000896</v>
      </c>
      <c r="I116" s="13">
        <v>654958741.49436188</v>
      </c>
      <c r="J116" s="13">
        <v>652577103.32671332</v>
      </c>
      <c r="K116" s="13">
        <v>669177418.81335711</v>
      </c>
      <c r="L116" s="13" t="e">
        <f>#REF!</f>
        <v>#REF!</v>
      </c>
      <c r="M116" s="31"/>
    </row>
    <row r="117" spans="2:13">
      <c r="M117" s="31"/>
    </row>
    <row r="118" spans="2:13">
      <c r="B118" s="1"/>
      <c r="C118" s="3">
        <v>2014</v>
      </c>
      <c r="D118" s="3">
        <v>2015</v>
      </c>
      <c r="E118" s="3">
        <v>2016</v>
      </c>
      <c r="F118" s="3">
        <v>2017</v>
      </c>
      <c r="G118" s="3">
        <v>2018</v>
      </c>
      <c r="H118" s="3">
        <v>2019</v>
      </c>
      <c r="I118" s="3">
        <v>2020</v>
      </c>
      <c r="J118" s="3">
        <v>2021</v>
      </c>
      <c r="K118" s="3">
        <v>2022</v>
      </c>
      <c r="L118" s="3">
        <v>2023</v>
      </c>
      <c r="M118" s="31"/>
    </row>
    <row r="119" spans="2:13">
      <c r="B119" s="2" t="s">
        <v>33</v>
      </c>
      <c r="C119" s="5">
        <v>716949606.8923285</v>
      </c>
      <c r="D119" s="5">
        <v>721293813.49925256</v>
      </c>
      <c r="E119" s="5">
        <v>719115825.59920943</v>
      </c>
      <c r="F119" s="5">
        <v>684728407.10226345</v>
      </c>
      <c r="G119" s="5">
        <v>729328707.62787771</v>
      </c>
      <c r="H119" s="5">
        <v>845968976.33109665</v>
      </c>
      <c r="I119" s="5">
        <v>874647889.14082515</v>
      </c>
      <c r="J119" s="5">
        <v>916966314.14088964</v>
      </c>
      <c r="K119" s="5">
        <v>948741304.0287981</v>
      </c>
      <c r="L119" s="5" t="e">
        <f t="shared" ref="L119" si="8">L109+L114</f>
        <v>#REF!</v>
      </c>
      <c r="M119" s="31"/>
    </row>
    <row r="120" spans="2:13">
      <c r="B120" s="12" t="s">
        <v>34</v>
      </c>
      <c r="C120" s="5">
        <v>515251769.37653273</v>
      </c>
      <c r="D120" s="5">
        <v>494633099.91423959</v>
      </c>
      <c r="E120" s="5">
        <v>466991359.3316009</v>
      </c>
      <c r="F120" s="5">
        <v>522249013.03297061</v>
      </c>
      <c r="G120" s="5">
        <v>501235645.80877453</v>
      </c>
      <c r="H120" s="5">
        <v>464915016.66814995</v>
      </c>
      <c r="I120" s="5">
        <v>464522926.93211007</v>
      </c>
      <c r="J120" s="5">
        <v>447882963.51263648</v>
      </c>
      <c r="K120" s="5">
        <v>431689380.12808049</v>
      </c>
      <c r="L120" s="5" t="e">
        <f t="shared" ref="L120" si="9">L110+L115</f>
        <v>#REF!</v>
      </c>
      <c r="M120" s="31"/>
    </row>
    <row r="121" spans="2:13">
      <c r="B121" s="12" t="s">
        <v>61</v>
      </c>
      <c r="C121" s="5">
        <v>3089800.5915236869</v>
      </c>
      <c r="D121" s="5">
        <v>2615253.8456759541</v>
      </c>
      <c r="E121" s="5">
        <v>9597168.6970301885</v>
      </c>
      <c r="F121" s="5">
        <v>9660409.1704144944</v>
      </c>
      <c r="G121" s="5">
        <v>13112785.711080542</v>
      </c>
      <c r="H121" s="5">
        <v>23748837.287977971</v>
      </c>
      <c r="I121" s="5">
        <v>24288557.687112719</v>
      </c>
      <c r="J121" s="5">
        <v>24881971.115161065</v>
      </c>
      <c r="K121" s="5">
        <v>25490501.867899016</v>
      </c>
      <c r="L121" s="5"/>
      <c r="M121" s="31"/>
    </row>
    <row r="122" spans="2:13">
      <c r="B122" s="2" t="s">
        <v>35</v>
      </c>
      <c r="C122" s="13">
        <v>1235291176.8603849</v>
      </c>
      <c r="D122" s="13">
        <v>1218542167.2591681</v>
      </c>
      <c r="E122" s="13">
        <v>1195704353.6278408</v>
      </c>
      <c r="F122" s="13">
        <v>1216637829.3056483</v>
      </c>
      <c r="G122" s="13">
        <v>1243677139.1477327</v>
      </c>
      <c r="H122" s="13">
        <v>1334632830.2872245</v>
      </c>
      <c r="I122" s="13">
        <v>1363459373.7600479</v>
      </c>
      <c r="J122" s="13">
        <v>1389731248.7686875</v>
      </c>
      <c r="K122" s="13">
        <v>1405921186.0247774</v>
      </c>
      <c r="L122" s="13" t="e">
        <f t="shared" ref="L122" si="10">L111+L116</f>
        <v>#REF!</v>
      </c>
      <c r="M122" s="31"/>
    </row>
    <row r="123" spans="2:13">
      <c r="M123" s="31"/>
    </row>
    <row r="124" spans="2:13" hidden="1">
      <c r="M124" s="31"/>
    </row>
    <row r="125" spans="2:13" hidden="1">
      <c r="B125" s="2" t="s">
        <v>20</v>
      </c>
      <c r="C125" s="3">
        <v>2014</v>
      </c>
      <c r="D125" s="3">
        <v>2015</v>
      </c>
      <c r="E125" s="3">
        <v>2016</v>
      </c>
      <c r="F125" s="3">
        <v>2017</v>
      </c>
      <c r="G125" s="3">
        <v>2018</v>
      </c>
      <c r="H125" s="3">
        <v>2019</v>
      </c>
      <c r="I125" s="3">
        <v>2020</v>
      </c>
      <c r="J125" s="3">
        <v>2021</v>
      </c>
      <c r="K125" s="3">
        <v>2022</v>
      </c>
      <c r="L125" s="3">
        <v>2023</v>
      </c>
      <c r="M125" s="31"/>
    </row>
    <row r="126" spans="2:13" hidden="1">
      <c r="B126" s="1" t="s">
        <v>3</v>
      </c>
      <c r="C126" s="14">
        <v>77000000</v>
      </c>
      <c r="D126" s="14">
        <v>77000000</v>
      </c>
      <c r="E126" s="14">
        <v>50000000</v>
      </c>
      <c r="F126" s="14">
        <v>34506000</v>
      </c>
      <c r="G126" s="14">
        <v>32316400</v>
      </c>
      <c r="H126" s="14">
        <v>32195000</v>
      </c>
      <c r="I126" s="14">
        <v>33290999.999999996</v>
      </c>
      <c r="J126" s="14">
        <v>35092500</v>
      </c>
      <c r="K126" s="14">
        <v>35092500</v>
      </c>
      <c r="L126" s="14">
        <v>35092500</v>
      </c>
      <c r="M126" s="31"/>
    </row>
    <row r="127" spans="2:13" hidden="1">
      <c r="B127" s="1" t="s">
        <v>2</v>
      </c>
      <c r="C127" s="14">
        <v>59555218.170920007</v>
      </c>
      <c r="D127" s="14">
        <v>52414405</v>
      </c>
      <c r="E127" s="14">
        <v>43540991</v>
      </c>
      <c r="F127" s="14">
        <v>51596669.829308674</v>
      </c>
      <c r="G127" s="14">
        <v>50344876.613346919</v>
      </c>
      <c r="H127" s="14">
        <v>50416058.576968126</v>
      </c>
      <c r="I127" s="14">
        <v>53397904.766561389</v>
      </c>
      <c r="J127" s="14">
        <v>57715793.421076626</v>
      </c>
      <c r="K127" s="14">
        <v>59770670.94427304</v>
      </c>
      <c r="L127" s="14">
        <v>59770670.94427304</v>
      </c>
      <c r="M127" s="31"/>
    </row>
    <row r="128" spans="2:13" hidden="1">
      <c r="C128" s="22"/>
      <c r="D128" s="22"/>
      <c r="E128" s="22"/>
      <c r="F128" s="22"/>
      <c r="G128" s="22"/>
      <c r="M128" s="31"/>
    </row>
    <row r="129" spans="2:13" hidden="1">
      <c r="B129" s="2" t="s">
        <v>36</v>
      </c>
      <c r="C129" s="23">
        <v>2014</v>
      </c>
      <c r="D129" s="23">
        <v>2015</v>
      </c>
      <c r="E129" s="23">
        <v>2016</v>
      </c>
      <c r="F129" s="23">
        <v>2017</v>
      </c>
      <c r="G129" s="23">
        <v>2018</v>
      </c>
      <c r="H129" s="3">
        <v>2019</v>
      </c>
      <c r="I129" s="3">
        <v>2020</v>
      </c>
      <c r="J129" s="3">
        <v>2021</v>
      </c>
      <c r="K129" s="3">
        <v>2022</v>
      </c>
      <c r="L129" s="3">
        <v>2023</v>
      </c>
      <c r="M129" s="31"/>
    </row>
    <row r="130" spans="2:13" hidden="1">
      <c r="B130" s="1" t="s">
        <v>3</v>
      </c>
      <c r="C130" s="14">
        <v>91000000</v>
      </c>
      <c r="D130" s="14">
        <v>95000000</v>
      </c>
      <c r="E130" s="14">
        <v>54000000</v>
      </c>
      <c r="F130" s="14">
        <v>36423000</v>
      </c>
      <c r="G130" s="14">
        <v>36883600</v>
      </c>
      <c r="H130" s="14">
        <v>36304999.999999993</v>
      </c>
      <c r="I130" s="14">
        <v>35209000</v>
      </c>
      <c r="J130" s="14">
        <v>33839000</v>
      </c>
      <c r="K130" s="14">
        <v>33839000</v>
      </c>
      <c r="L130" s="14">
        <v>33839000</v>
      </c>
      <c r="M130" s="31"/>
    </row>
    <row r="131" spans="2:13" hidden="1">
      <c r="B131" s="1" t="s">
        <v>2</v>
      </c>
      <c r="C131" s="14">
        <v>69352180.75346002</v>
      </c>
      <c r="D131" s="14">
        <v>64843773</v>
      </c>
      <c r="E131" s="14">
        <v>56157857</v>
      </c>
      <c r="F131" s="14">
        <v>54493460.037647448</v>
      </c>
      <c r="G131" s="14">
        <v>57310175.892872632</v>
      </c>
      <c r="H131" s="14">
        <v>56852151.161261924</v>
      </c>
      <c r="I131" s="14">
        <v>56474327.263400331</v>
      </c>
      <c r="J131" s="14">
        <v>55654192.023247495</v>
      </c>
      <c r="K131" s="14">
        <v>57635669.561395064</v>
      </c>
      <c r="L131" s="14">
        <v>57635669.561395064</v>
      </c>
      <c r="M131" s="31"/>
    </row>
    <row r="132" spans="2:13" hidden="1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31"/>
    </row>
    <row r="133" spans="2:13" hidden="1">
      <c r="B133" s="2" t="s">
        <v>37</v>
      </c>
      <c r="C133" s="23">
        <v>2014</v>
      </c>
      <c r="D133" s="23">
        <v>2015</v>
      </c>
      <c r="E133" s="23">
        <v>2016</v>
      </c>
      <c r="F133" s="23">
        <v>2017</v>
      </c>
      <c r="G133" s="23">
        <v>2018</v>
      </c>
      <c r="H133" s="23">
        <v>2019</v>
      </c>
      <c r="I133" s="23">
        <v>2020</v>
      </c>
      <c r="J133" s="23">
        <v>2021</v>
      </c>
      <c r="K133" s="23">
        <v>2022</v>
      </c>
      <c r="L133" s="3">
        <v>2023</v>
      </c>
      <c r="M133" s="31"/>
    </row>
    <row r="134" spans="2:13" hidden="1">
      <c r="B134" s="1" t="s">
        <v>3</v>
      </c>
      <c r="C134" s="14">
        <v>168000000</v>
      </c>
      <c r="D134" s="14">
        <v>172000000</v>
      </c>
      <c r="E134" s="14">
        <v>104000000</v>
      </c>
      <c r="F134" s="14">
        <v>70929000</v>
      </c>
      <c r="G134" s="14">
        <v>69200000</v>
      </c>
      <c r="H134" s="14">
        <v>68500000</v>
      </c>
      <c r="I134" s="14">
        <v>68500000</v>
      </c>
      <c r="J134" s="14">
        <v>68931500</v>
      </c>
      <c r="K134" s="14">
        <v>68931500</v>
      </c>
      <c r="L134" s="14">
        <f t="shared" ref="L134" si="11">L126+L130</f>
        <v>68931500</v>
      </c>
      <c r="M134" s="31"/>
    </row>
    <row r="135" spans="2:13" hidden="1">
      <c r="B135" s="1" t="s">
        <v>2</v>
      </c>
      <c r="C135" s="14">
        <v>128907398.92438003</v>
      </c>
      <c r="D135" s="14">
        <v>117258178</v>
      </c>
      <c r="E135" s="14">
        <v>99698848</v>
      </c>
      <c r="F135" s="14">
        <v>106090129.86695611</v>
      </c>
      <c r="G135" s="14">
        <v>107655052.50621955</v>
      </c>
      <c r="H135" s="14">
        <v>107268209.73823005</v>
      </c>
      <c r="I135" s="14">
        <v>109872232.02996172</v>
      </c>
      <c r="J135" s="14">
        <v>113369985.44432412</v>
      </c>
      <c r="K135" s="14">
        <v>117406340.5056681</v>
      </c>
      <c r="L135" s="14">
        <f t="shared" ref="L135" si="12">L127+L131</f>
        <v>117406340.5056681</v>
      </c>
      <c r="M135" s="31"/>
    </row>
    <row r="136" spans="2:13" hidden="1">
      <c r="M136" s="31"/>
    </row>
    <row r="137" spans="2:13">
      <c r="M137" s="31"/>
    </row>
    <row r="138" spans="2:13">
      <c r="B138" s="2" t="s">
        <v>54</v>
      </c>
      <c r="C138" s="23">
        <v>2014</v>
      </c>
      <c r="D138" s="23">
        <v>2015</v>
      </c>
      <c r="E138" s="23">
        <v>2016</v>
      </c>
      <c r="F138" s="23">
        <v>2017</v>
      </c>
      <c r="G138" s="23">
        <v>2018</v>
      </c>
      <c r="H138" s="23">
        <v>2019</v>
      </c>
      <c r="I138" s="23">
        <v>2020</v>
      </c>
      <c r="J138" s="23">
        <v>2021</v>
      </c>
      <c r="K138" s="23">
        <v>2022</v>
      </c>
      <c r="L138" s="3">
        <v>2023</v>
      </c>
      <c r="M138" s="31"/>
    </row>
    <row r="139" spans="2:13">
      <c r="B139" s="25" t="s">
        <v>57</v>
      </c>
      <c r="C139" s="27">
        <v>605</v>
      </c>
      <c r="D139" s="27">
        <v>597</v>
      </c>
      <c r="E139" s="27">
        <v>611</v>
      </c>
      <c r="F139" s="27">
        <v>633</v>
      </c>
      <c r="G139" s="27">
        <v>638</v>
      </c>
      <c r="H139" s="27">
        <v>692</v>
      </c>
      <c r="I139" s="27">
        <v>693</v>
      </c>
      <c r="J139" s="27">
        <v>694</v>
      </c>
      <c r="K139" s="27">
        <v>694</v>
      </c>
      <c r="L139" s="27" t="e">
        <f t="shared" ref="L139" si="13">L29</f>
        <v>#REF!</v>
      </c>
      <c r="M139" s="31"/>
    </row>
    <row r="140" spans="2:13">
      <c r="B140" s="25" t="s">
        <v>56</v>
      </c>
      <c r="C140" s="27">
        <v>1291</v>
      </c>
      <c r="D140" s="27">
        <v>1282</v>
      </c>
      <c r="E140" s="27">
        <v>1267</v>
      </c>
      <c r="F140" s="27">
        <v>1289</v>
      </c>
      <c r="G140" s="27">
        <v>1337</v>
      </c>
      <c r="H140" s="27">
        <v>1577</v>
      </c>
      <c r="I140" s="27">
        <v>1565</v>
      </c>
      <c r="J140" s="27">
        <v>1566</v>
      </c>
      <c r="K140" s="27">
        <v>1560</v>
      </c>
      <c r="L140" s="27" t="e">
        <f t="shared" ref="L140" si="14">L53</f>
        <v>#REF!</v>
      </c>
      <c r="M140" s="31"/>
    </row>
    <row r="141" spans="2:13">
      <c r="B141" s="25" t="s">
        <v>55</v>
      </c>
      <c r="C141" s="27">
        <v>3342</v>
      </c>
      <c r="D141" s="27">
        <v>3356</v>
      </c>
      <c r="E141" s="27">
        <v>3391</v>
      </c>
      <c r="F141" s="27">
        <v>3382</v>
      </c>
      <c r="G141" s="27">
        <v>3527</v>
      </c>
      <c r="H141" s="27">
        <v>3739</v>
      </c>
      <c r="I141" s="27">
        <v>3790</v>
      </c>
      <c r="J141" s="27">
        <v>3824</v>
      </c>
      <c r="K141" s="27">
        <v>3852</v>
      </c>
      <c r="L141" s="27" t="e">
        <f t="shared" ref="L141" si="15">L77</f>
        <v>#REF!</v>
      </c>
      <c r="M141" s="31"/>
    </row>
    <row r="142" spans="2:13">
      <c r="B142" s="25" t="s">
        <v>58</v>
      </c>
      <c r="C142" s="27">
        <v>3070</v>
      </c>
      <c r="D142" s="27">
        <v>2842</v>
      </c>
      <c r="E142" s="27">
        <v>3095</v>
      </c>
      <c r="F142" s="27">
        <v>2842</v>
      </c>
      <c r="G142" s="27">
        <v>2927</v>
      </c>
      <c r="H142" s="27">
        <v>3208</v>
      </c>
      <c r="I142" s="27">
        <v>3098</v>
      </c>
      <c r="J142" s="27">
        <v>3099</v>
      </c>
      <c r="K142" s="27">
        <v>3054</v>
      </c>
      <c r="L142" s="27" t="e">
        <f>+#REF!+#REF!</f>
        <v>#REF!</v>
      </c>
      <c r="M142" s="31"/>
    </row>
    <row r="143" spans="2:13">
      <c r="B143" s="26" t="s">
        <v>11</v>
      </c>
      <c r="C143" s="28">
        <v>8308</v>
      </c>
      <c r="D143" s="28">
        <v>8077</v>
      </c>
      <c r="E143" s="28">
        <v>8364</v>
      </c>
      <c r="F143" s="28">
        <v>8146</v>
      </c>
      <c r="G143" s="28">
        <v>8429</v>
      </c>
      <c r="H143" s="28">
        <v>9216</v>
      </c>
      <c r="I143" s="28">
        <v>9146</v>
      </c>
      <c r="J143" s="28">
        <v>9183</v>
      </c>
      <c r="K143" s="28">
        <v>9160</v>
      </c>
      <c r="L143" s="28" t="e">
        <f t="shared" ref="L143" si="16">SUM(L139:L142)</f>
        <v>#REF!</v>
      </c>
      <c r="M143" s="31"/>
    </row>
    <row r="144" spans="2:13">
      <c r="M144" s="31"/>
    </row>
    <row r="145" spans="2:13">
      <c r="M145" s="31"/>
    </row>
    <row r="146" spans="2:13">
      <c r="B146" s="2" t="s">
        <v>62</v>
      </c>
      <c r="C146" s="23">
        <v>2014</v>
      </c>
      <c r="D146" s="23">
        <v>2015</v>
      </c>
      <c r="E146" s="23">
        <v>2016</v>
      </c>
      <c r="F146" s="23">
        <v>2017</v>
      </c>
      <c r="G146" s="23">
        <v>2018</v>
      </c>
      <c r="H146" s="23">
        <v>2019</v>
      </c>
      <c r="I146" s="23">
        <v>2020</v>
      </c>
      <c r="J146" s="23">
        <v>2021</v>
      </c>
      <c r="K146" s="23">
        <v>2022</v>
      </c>
      <c r="M146" s="31"/>
    </row>
    <row r="147" spans="2:13">
      <c r="B147" s="29" t="s">
        <v>3</v>
      </c>
      <c r="C147" s="27">
        <v>77400000</v>
      </c>
      <c r="D147" s="27">
        <v>76500000</v>
      </c>
      <c r="E147" s="27">
        <v>49500000</v>
      </c>
      <c r="F147" s="27">
        <v>41000000</v>
      </c>
      <c r="G147" s="27">
        <v>35500000</v>
      </c>
      <c r="H147" s="27">
        <v>34000000</v>
      </c>
      <c r="I147" s="27">
        <v>38000000</v>
      </c>
      <c r="J147" s="27">
        <v>40000000</v>
      </c>
      <c r="K147" s="27">
        <v>39000000</v>
      </c>
      <c r="M147" s="31"/>
    </row>
    <row r="148" spans="2:13">
      <c r="B148" s="29" t="s">
        <v>2</v>
      </c>
      <c r="C148" s="27">
        <v>59600000</v>
      </c>
      <c r="D148" s="27">
        <v>52400000</v>
      </c>
      <c r="E148" s="27">
        <v>57500000</v>
      </c>
      <c r="F148" s="27">
        <v>61200000</v>
      </c>
      <c r="G148" s="27">
        <v>55800000</v>
      </c>
      <c r="H148" s="27">
        <v>50000000</v>
      </c>
      <c r="I148" s="27">
        <v>55000000</v>
      </c>
      <c r="J148" s="27">
        <v>58000000</v>
      </c>
      <c r="K148" s="27">
        <v>59000000</v>
      </c>
      <c r="M148" s="31"/>
    </row>
    <row r="149" spans="2:13">
      <c r="M149" s="31"/>
    </row>
    <row r="150" spans="2:13">
      <c r="B150" s="2" t="s">
        <v>63</v>
      </c>
      <c r="C150" s="23">
        <v>2014</v>
      </c>
      <c r="D150" s="23">
        <v>2015</v>
      </c>
      <c r="E150" s="23">
        <v>2016</v>
      </c>
      <c r="F150" s="23">
        <v>2017</v>
      </c>
      <c r="G150" s="23">
        <v>2018</v>
      </c>
      <c r="H150" s="23">
        <v>2019</v>
      </c>
      <c r="I150" s="23">
        <v>2020</v>
      </c>
      <c r="J150" s="23">
        <v>2021</v>
      </c>
      <c r="K150" s="23">
        <v>2022</v>
      </c>
      <c r="L150" s="21"/>
      <c r="M150" s="31"/>
    </row>
    <row r="151" spans="2:13">
      <c r="B151" s="29" t="s">
        <v>3</v>
      </c>
      <c r="C151" s="27">
        <v>90100000</v>
      </c>
      <c r="D151" s="27">
        <v>94700000</v>
      </c>
      <c r="E151" s="27">
        <v>54100000</v>
      </c>
      <c r="F151" s="27">
        <v>43400000</v>
      </c>
      <c r="G151" s="27">
        <v>37000000</v>
      </c>
      <c r="H151" s="27">
        <v>36000000</v>
      </c>
      <c r="I151" s="27">
        <v>35000000</v>
      </c>
      <c r="J151" s="27">
        <v>34000000</v>
      </c>
      <c r="K151" s="27">
        <v>34000000</v>
      </c>
      <c r="M151" s="31"/>
    </row>
    <row r="152" spans="2:13">
      <c r="B152" s="29" t="s">
        <v>2</v>
      </c>
      <c r="C152" s="27">
        <v>69400000</v>
      </c>
      <c r="D152" s="27">
        <v>64800000</v>
      </c>
      <c r="E152" s="27">
        <v>62800000</v>
      </c>
      <c r="F152" s="27">
        <v>64400000.000000007</v>
      </c>
      <c r="G152" s="27">
        <v>58200000</v>
      </c>
      <c r="H152" s="27">
        <v>53000000</v>
      </c>
      <c r="I152" s="27">
        <v>53000000</v>
      </c>
      <c r="J152" s="27">
        <v>52000000</v>
      </c>
      <c r="K152" s="27">
        <v>56000000</v>
      </c>
      <c r="M152" s="31"/>
    </row>
  </sheetData>
  <mergeCells count="1">
    <mergeCell ref="B2:K2"/>
  </mergeCells>
  <printOptions horizontalCentered="1" verticalCentered="1"/>
  <pageMargins left="0.25" right="0.25" top="0.5" bottom="0.75" header="0.3" footer="0.3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96246B4ACC1459DDB2FD0B43648E7" ma:contentTypeVersion="1" ma:contentTypeDescription="Create a new document." ma:contentTypeScope="" ma:versionID="1c709d5e00a528b8d43f70f28f0794ec">
  <xsd:schema xmlns:xsd="http://www.w3.org/2001/XMLSchema" xmlns:xs="http://www.w3.org/2001/XMLSchema" xmlns:p="http://schemas.microsoft.com/office/2006/metadata/properties" xmlns:ns2="f0af1d65-dfd0-4b99-b523-def3a954563f" xmlns:ns3="85e47f12-5c15-41f8-8a9e-205fb4d12ed4" targetNamespace="http://schemas.microsoft.com/office/2006/metadata/properties" ma:root="true" ma:fieldsID="21e976f6e9dae6b4827b02e923b2a671" ns2:_="" ns3:_="">
    <xsd:import namespace="f0af1d65-dfd0-4b99-b523-def3a954563f"/>
    <xsd:import namespace="85e47f12-5c15-41f8-8a9e-205fb4d12ed4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RA_x0020_Review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47f12-5c15-41f8-8a9e-205fb4d12ed4" elementFormDefault="qualified">
    <xsd:import namespace="http://schemas.microsoft.com/office/2006/documentManagement/types"/>
    <xsd:import namespace="http://schemas.microsoft.com/office/infopath/2007/PartnerControls"/>
    <xsd:element name="RA_x0020_Reviewed" ma:index="9" nillable="true" ma:displayName="RA Reviewed" ma:default="0" ma:internalName="RA_x0020_Review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RA_x0020_Reviewed xmlns="85e47f12-5c15-41f8-8a9e-205fb4d12ed4">false</RA_x0020_Reviewed>
  </documentManagement>
</p:properties>
</file>

<file path=customXml/itemProps1.xml><?xml version="1.0" encoding="utf-8"?>
<ds:datastoreItem xmlns:ds="http://schemas.openxmlformats.org/officeDocument/2006/customXml" ds:itemID="{0C5EF364-4B33-4B0A-A29F-FA55C345A928}"/>
</file>

<file path=customXml/itemProps2.xml><?xml version="1.0" encoding="utf-8"?>
<ds:datastoreItem xmlns:ds="http://schemas.openxmlformats.org/officeDocument/2006/customXml" ds:itemID="{635E3F66-6E2A-4411-8670-C4D761C98135}"/>
</file>

<file path=customXml/itemProps3.xml><?xml version="1.0" encoding="utf-8"?>
<ds:datastoreItem xmlns:ds="http://schemas.openxmlformats.org/officeDocument/2006/customXml" ds:itemID="{78344B68-46B7-4390-8C40-340253E0D6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Total</vt:lpstr>
      <vt:lpstr>'Summary Total'!Print_Area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Payroll and Labour Compensation Table</dc:title>
  <dc:creator>William ILIE</dc:creator>
  <cp:lastModifiedBy>QURESHI Muhammad</cp:lastModifiedBy>
  <cp:lastPrinted>2019-06-17T13:06:51Z</cp:lastPrinted>
  <dcterms:created xsi:type="dcterms:W3CDTF">2016-12-09T16:03:48Z</dcterms:created>
  <dcterms:modified xsi:type="dcterms:W3CDTF">2019-06-17T13:11:44Z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130600</vt:r8>
  </property>
  <property fmtid="{D5CDD505-2E9C-101B-9397-08002B2CF9AE}" pid="3" name="ContentTypeId">
    <vt:lpwstr>0x01010023596246B4ACC1459DDB2FD0B43648E7</vt:lpwstr>
  </property>
  <property fmtid="{D5CDD505-2E9C-101B-9397-08002B2CF9AE}" pid="4" name="Comments">
    <vt:lpwstr/>
  </property>
  <property fmtid="{D5CDD505-2E9C-101B-9397-08002B2CF9AE}" pid="5" name="ISD_Category">
    <vt:lpwstr>Other</vt:lpwstr>
  </property>
</Properties>
</file>