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1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20" yWindow="15" windowWidth="13365" windowHeight="11130"/>
  </bookViews>
  <sheets>
    <sheet name="F-07-02-02A" sheetId="1" r:id="rId1"/>
  </sheets>
  <externalReferences>
    <externalReference r:id="rId2"/>
  </externalReferences>
  <definedNames>
    <definedName name="_xlnm.Print_Area" localSheetId="0">'F-07-02-02A'!$A$1:$F$26</definedName>
    <definedName name="REVERSAL_VAL">'[1]valid values'!$AB$2:$AB$3</definedName>
    <definedName name="Z_47C17E08_053E_4896_B8F3_FD173B95B025_.wvu.PrintArea" localSheetId="0" hidden="1">'F-07-02-02A'!$A$1:$E$26</definedName>
    <definedName name="Z_62E625EF_97FF_480D_9E4F_9CC9E2B5AB60_.wvu.PrintArea" localSheetId="0" hidden="1">'F-07-02-02A'!$A$1:$F$26</definedName>
    <definedName name="Z_90A4E592_8222_491C_A76A_02FD6DEBA8F8_.wvu.PrintArea" localSheetId="0" hidden="1">'F-07-02-02A'!$A$1:$E$26</definedName>
    <definedName name="Z_E751B9E9_2B36_4DCB_A34C_5D93F0DE3768_.wvu.PrintArea" localSheetId="0" hidden="1">'F-07-02-02A'!$A$1:$E$26</definedName>
    <definedName name="Z_E8EC7822_2A0F_4469_A785_5C225F617919_.wvu.PrintArea" localSheetId="0" hidden="1">'F-07-02-02A'!$A$1:$E$26</definedName>
  </definedNames>
  <calcPr calcId="145621"/>
  <customWorkbookViews>
    <customWorkbookView name="Author - Personal View" guid="{62E625EF-97FF-480D-9E4F-9CC9E2B5AB60}" mergeInterval="0" personalView="1" maximized="1" windowWidth="1920" windowHeight="781" activeSheetId="1"/>
    <customWorkbookView name="QURESHI Muhammad - Personal View" guid="{90A4E592-8222-491C-A76A-02FD6DEBA8F8}" mergeInterval="0" personalView="1" maximized="1" xWindow="-8" yWindow="-8" windowWidth="1936" windowHeight="1056" activeSheetId="1"/>
    <customWorkbookView name="LEE Julie(Qiu Ling) - Personal View" guid="{E751B9E9-2B36-4DCB-A34C-5D93F0DE3768}" mergeInterval="0" personalView="1" maximized="1" windowWidth="1920" windowHeight="821" activeSheetId="1"/>
    <customWorkbookView name="A - Personal View" guid="{E8EC7822-2A0F-4469-A785-5C225F617919}" mergeInterval="0" personalView="1" maximized="1" windowWidth="1920" windowHeight="840" activeSheetId="1" showComments="commIndAndComment"/>
    <customWorkbookView name="Navreet Lesch - Personal View" guid="{47C17E08-053E-4896-B8F3-FD173B95B025}" mergeInterval="0" personalView="1" maximized="1" windowWidth="1920" windowHeight="855" activeSheetId="1"/>
  </customWorkbookViews>
</workbook>
</file>

<file path=xl/calcChain.xml><?xml version="1.0" encoding="utf-8"?>
<calcChain xmlns="http://schemas.openxmlformats.org/spreadsheetml/2006/main">
  <c r="E26" i="1" l="1"/>
  <c r="D26" i="1"/>
  <c r="C26" i="1"/>
</calcChain>
</file>

<file path=xl/sharedStrings.xml><?xml version="1.0" encoding="utf-8"?>
<sst xmlns="http://schemas.openxmlformats.org/spreadsheetml/2006/main" count="20" uniqueCount="20">
  <si>
    <t xml:space="preserve">Fixed asset additions </t>
  </si>
  <si>
    <t>Adjustments:</t>
  </si>
  <si>
    <t>Asset Removal</t>
  </si>
  <si>
    <t>Land</t>
  </si>
  <si>
    <t>Share Compensation</t>
  </si>
  <si>
    <t>Interest Captialized</t>
  </si>
  <si>
    <t>Overhead capitalized</t>
  </si>
  <si>
    <t>Depreciation capitalized</t>
  </si>
  <si>
    <t>OPEB capitalized</t>
  </si>
  <si>
    <t>Pension capitalized</t>
  </si>
  <si>
    <t>SRED capitalized</t>
  </si>
  <si>
    <t>Net Tax Additions to UCC</t>
  </si>
  <si>
    <t>Reconciliation of Accounting to Tax Additions</t>
  </si>
  <si>
    <t>HYDRO ONE NETWORKS INC.</t>
  </si>
  <si>
    <t>($ Millions)</t>
  </si>
  <si>
    <t>RECONCILIATION OF ACCOUNTING TO TAX ADDITIONS</t>
  </si>
  <si>
    <t>Capital Amounts Expensed</t>
  </si>
  <si>
    <t xml:space="preserve">TEST YEARS (2020 - 2022) </t>
  </si>
  <si>
    <t>Test Years (2020 - 2022)</t>
  </si>
  <si>
    <t>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</si>
</sst>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0.0_);\(#,##0.0\)"/>
    <numFmt numFmtId="167" formatCode="_(* #,##0.0_);_(* \(#,##0.0\);_(* &quot;-&quot;??_);_(@_)"/>
    <numFmt numFmtId="168" formatCode="#,##0.00000_);\(#,##0.00000\)"/>
    <numFmt numFmtId="169" formatCode="0.0\x"/>
    <numFmt numFmtId="170" formatCode="#,##0.000_);\(#,##0.000\)"/>
    <numFmt numFmtId="171" formatCode="#,##0;&quot;\&quot;&quot;\&quot;&quot;\&quot;&quot;\&quot;\(#,##0&quot;\&quot;&quot;\&quot;&quot;\&quot;&quot;\&quot;\)"/>
    <numFmt numFmtId="172" formatCode="&quot;\&quot;&quot;\&quot;&quot;\&quot;&quot;\&quot;\$#,##0.00;&quot;\&quot;&quot;\&quot;&quot;\&quot;&quot;\&quot;\(&quot;\&quot;&quot;\&quot;&quot;\&quot;&quot;\&quot;\$#,##0.00&quot;\&quot;&quot;\&quot;&quot;\&quot;&quot;\&quot;\)"/>
    <numFmt numFmtId="173" formatCode="&quot;\&quot;&quot;\&quot;&quot;\&quot;&quot;\&quot;\$#,##0;&quot;\&quot;&quot;\&quot;&quot;\&quot;&quot;\&quot;\(&quot;\&quot;&quot;\&quot;&quot;\&quot;&quot;\&quot;\$#,##0&quot;\&quot;&quot;\&quot;&quot;\&quot;&quot;\&quot;\)"/>
    <numFmt numFmtId="174" formatCode="_-&quot;$&quot;* #,##0.00_-;\-&quot;$&quot;* #,##0.00_-;_-&quot;$&quot;* &quot;-&quot;??_-;_-@_-"/>
    <numFmt numFmtId="175" formatCode="#,##0.000"/>
    <numFmt numFmtId="176" formatCode="#,##0\ &quot;DM&quot;;[Red]\-#,##0\ &quot;DM&quot;"/>
    <numFmt numFmtId="177" formatCode="0.00\x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imes New Roman"/>
      <family val="1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u/>
      <sz val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auto="1"/>
      </right>
      <top/>
      <bottom/>
      <diagonal/>
    </border>
  </borders>
  <cellStyleXfs count="425">
    <xf numFmtId="0" fontId="0" fillId="0" borderId="0"/>
    <xf numFmtId="43" fontId="18" fillId="0" borderId="0" applyFont="0" applyFill="0" applyBorder="0" applyAlignment="0" applyProtection="0"/>
    <xf numFmtId="0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5" fontId="20" fillId="0" borderId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1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1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1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1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42" borderId="0" applyNumberFormat="0" applyBorder="0" applyAlignment="0" applyProtection="0"/>
    <xf numFmtId="0" fontId="17" fillId="12" borderId="0" applyNumberFormat="0" applyBorder="0" applyAlignment="0" applyProtection="0"/>
    <xf numFmtId="0" fontId="22" fillId="43" borderId="0" applyNumberFormat="0" applyBorder="0" applyAlignment="0" applyProtection="0"/>
    <xf numFmtId="0" fontId="17" fillId="16" borderId="0" applyNumberFormat="0" applyBorder="0" applyAlignment="0" applyProtection="0"/>
    <xf numFmtId="0" fontId="22" fillId="40" borderId="0" applyNumberFormat="0" applyBorder="0" applyAlignment="0" applyProtection="0"/>
    <xf numFmtId="0" fontId="17" fillId="20" borderId="0" applyNumberFormat="0" applyBorder="0" applyAlignment="0" applyProtection="0"/>
    <xf numFmtId="0" fontId="22" fillId="41" borderId="0" applyNumberFormat="0" applyBorder="0" applyAlignment="0" applyProtection="0"/>
    <xf numFmtId="0" fontId="17" fillId="24" borderId="0" applyNumberFormat="0" applyBorder="0" applyAlignment="0" applyProtection="0"/>
    <xf numFmtId="0" fontId="22" fillId="44" borderId="0" applyNumberFormat="0" applyBorder="0" applyAlignment="0" applyProtection="0"/>
    <xf numFmtId="0" fontId="17" fillId="28" borderId="0" applyNumberFormat="0" applyBorder="0" applyAlignment="0" applyProtection="0"/>
    <xf numFmtId="0" fontId="22" fillId="45" borderId="0" applyNumberFormat="0" applyBorder="0" applyAlignment="0" applyProtection="0"/>
    <xf numFmtId="0" fontId="17" fillId="32" borderId="0" applyNumberFormat="0" applyBorder="0" applyAlignment="0" applyProtection="0"/>
    <xf numFmtId="0" fontId="22" fillId="46" borderId="0" applyNumberFormat="0" applyBorder="0" applyAlignment="0" applyProtection="0"/>
    <xf numFmtId="0" fontId="17" fillId="9" borderId="0" applyNumberFormat="0" applyBorder="0" applyAlignment="0" applyProtection="0"/>
    <xf numFmtId="0" fontId="22" fillId="47" borderId="0" applyNumberFormat="0" applyBorder="0" applyAlignment="0" applyProtection="0"/>
    <xf numFmtId="0" fontId="17" fillId="13" borderId="0" applyNumberFormat="0" applyBorder="0" applyAlignment="0" applyProtection="0"/>
    <xf numFmtId="0" fontId="22" fillId="48" borderId="0" applyNumberFormat="0" applyBorder="0" applyAlignment="0" applyProtection="0"/>
    <xf numFmtId="0" fontId="17" fillId="17" borderId="0" applyNumberFormat="0" applyBorder="0" applyAlignment="0" applyProtection="0"/>
    <xf numFmtId="0" fontId="22" fillId="49" borderId="0" applyNumberFormat="0" applyBorder="0" applyAlignment="0" applyProtection="0"/>
    <xf numFmtId="0" fontId="17" fillId="21" borderId="0" applyNumberFormat="0" applyBorder="0" applyAlignment="0" applyProtection="0"/>
    <xf numFmtId="0" fontId="22" fillId="44" borderId="0" applyNumberFormat="0" applyBorder="0" applyAlignment="0" applyProtection="0"/>
    <xf numFmtId="0" fontId="17" fillId="25" borderId="0" applyNumberFormat="0" applyBorder="0" applyAlignment="0" applyProtection="0"/>
    <xf numFmtId="0" fontId="22" fillId="45" borderId="0" applyNumberFormat="0" applyBorder="0" applyAlignment="0" applyProtection="0"/>
    <xf numFmtId="0" fontId="17" fillId="29" borderId="0" applyNumberFormat="0" applyBorder="0" applyAlignment="0" applyProtection="0"/>
    <xf numFmtId="0" fontId="22" fillId="50" borderId="0" applyNumberFormat="0" applyBorder="0" applyAlignment="0" applyProtection="0"/>
    <xf numFmtId="0" fontId="7" fillId="3" borderId="0" applyNumberFormat="0" applyBorder="0" applyAlignment="0" applyProtection="0"/>
    <xf numFmtId="0" fontId="23" fillId="34" borderId="0" applyNumberFormat="0" applyBorder="0" applyAlignment="0" applyProtection="0"/>
    <xf numFmtId="0" fontId="11" fillId="6" borderId="4" applyNumberFormat="0" applyAlignment="0" applyProtection="0"/>
    <xf numFmtId="0" fontId="24" fillId="51" borderId="11" applyNumberFormat="0" applyAlignment="0" applyProtection="0"/>
    <xf numFmtId="0" fontId="13" fillId="7" borderId="7" applyNumberFormat="0" applyAlignment="0" applyProtection="0"/>
    <xf numFmtId="0" fontId="25" fillId="52" borderId="12" applyNumberFormat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6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2" fontId="26" fillId="0" borderId="0"/>
    <xf numFmtId="173" fontId="26" fillId="0" borderId="0"/>
    <xf numFmtId="0" fontId="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8" fillId="35" borderId="0" applyNumberFormat="0" applyBorder="0" applyAlignment="0" applyProtection="0"/>
    <xf numFmtId="38" fontId="29" fillId="53" borderId="0" applyNumberFormat="0" applyBorder="0" applyAlignment="0" applyProtection="0"/>
    <xf numFmtId="0" fontId="30" fillId="0" borderId="13" applyNumberFormat="0" applyAlignment="0" applyProtection="0">
      <alignment horizontal="left" vertical="center"/>
    </xf>
    <xf numFmtId="0" fontId="30" fillId="0" borderId="14">
      <alignment horizontal="left" vertical="center"/>
    </xf>
    <xf numFmtId="0" fontId="3" fillId="0" borderId="1" applyNumberFormat="0" applyFill="0" applyAlignment="0" applyProtection="0"/>
    <xf numFmtId="0" fontId="31" fillId="0" borderId="15" applyNumberFormat="0" applyFill="0" applyAlignment="0" applyProtection="0"/>
    <xf numFmtId="0" fontId="4" fillId="0" borderId="2" applyNumberFormat="0" applyFill="0" applyAlignment="0" applyProtection="0"/>
    <xf numFmtId="0" fontId="32" fillId="0" borderId="16" applyNumberFormat="0" applyFill="0" applyAlignment="0" applyProtection="0"/>
    <xf numFmtId="0" fontId="5" fillId="0" borderId="3" applyNumberFormat="0" applyFill="0" applyAlignment="0" applyProtection="0"/>
    <xf numFmtId="0" fontId="33" fillId="0" borderId="17" applyNumberFormat="0" applyFill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0" fontId="29" fillId="54" borderId="18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12" fillId="0" borderId="6" applyNumberFormat="0" applyFill="0" applyAlignment="0" applyProtection="0"/>
    <xf numFmtId="0" fontId="36" fillId="0" borderId="19" applyNumberFormat="0" applyFill="0" applyAlignment="0" applyProtection="0"/>
    <xf numFmtId="174" fontId="20" fillId="0" borderId="0"/>
    <xf numFmtId="0" fontId="8" fillId="4" borderId="0" applyNumberFormat="0" applyBorder="0" applyAlignment="0" applyProtection="0"/>
    <xf numFmtId="0" fontId="37" fillId="55" borderId="0" applyNumberFormat="0" applyBorder="0" applyAlignment="0" applyProtection="0"/>
    <xf numFmtId="175" fontId="18" fillId="0" borderId="0"/>
    <xf numFmtId="175" fontId="18" fillId="0" borderId="0"/>
    <xf numFmtId="176" fontId="18" fillId="0" borderId="0"/>
    <xf numFmtId="176" fontId="18" fillId="0" borderId="0"/>
    <xf numFmtId="175" fontId="18" fillId="0" borderId="0"/>
    <xf numFmtId="175" fontId="18" fillId="0" borderId="0"/>
    <xf numFmtId="176" fontId="18" fillId="0" borderId="0"/>
    <xf numFmtId="176" fontId="18" fillId="0" borderId="0"/>
    <xf numFmtId="175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7" fontId="26" fillId="0" borderId="0"/>
    <xf numFmtId="7" fontId="26" fillId="0" borderId="0"/>
    <xf numFmtId="7" fontId="26" fillId="0" borderId="0"/>
    <xf numFmtId="37" fontId="38" fillId="57" borderId="0">
      <alignment horizontal="right"/>
    </xf>
    <xf numFmtId="0" fontId="10" fillId="6" borderId="5" applyNumberFormat="0" applyAlignment="0" applyProtection="0"/>
    <xf numFmtId="0" fontId="39" fillId="51" borderId="21" applyNumberFormat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ont="0" applyFill="0" applyBorder="0" applyAlignment="0" applyProtection="0">
      <alignment horizontal="left"/>
    </xf>
    <xf numFmtId="15" fontId="40" fillId="0" borderId="0" applyFont="0" applyFill="0" applyBorder="0" applyAlignment="0" applyProtection="0"/>
    <xf numFmtId="4" fontId="40" fillId="0" borderId="0" applyFont="0" applyFill="0" applyBorder="0" applyAlignment="0" applyProtection="0"/>
    <xf numFmtId="0" fontId="41" fillId="0" borderId="22">
      <alignment horizontal="center"/>
    </xf>
    <xf numFmtId="3" fontId="40" fillId="0" borderId="0" applyFont="0" applyFill="0" applyBorder="0" applyAlignment="0" applyProtection="0"/>
    <xf numFmtId="0" fontId="40" fillId="58" borderId="0" applyNumberFormat="0" applyFont="0" applyBorder="0" applyAlignment="0" applyProtection="0"/>
    <xf numFmtId="1" fontId="18" fillId="0" borderId="0"/>
    <xf numFmtId="1" fontId="18" fillId="0" borderId="0"/>
    <xf numFmtId="1" fontId="18" fillId="0" borderId="0"/>
    <xf numFmtId="1" fontId="18" fillId="0" borderId="0"/>
    <xf numFmtId="1" fontId="18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3" fillId="0" borderId="23" applyNumberFormat="0" applyFill="0" applyAlignment="0" applyProtection="0"/>
    <xf numFmtId="0" fontId="1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</cellStyleXfs>
  <cellXfs count="27">
    <xf numFmtId="0" fontId="0" fillId="0" borderId="0" xfId="0"/>
    <xf numFmtId="0" fontId="18" fillId="0" borderId="0" xfId="2"/>
    <xf numFmtId="0" fontId="18" fillId="0" borderId="0" xfId="2" applyFont="1"/>
    <xf numFmtId="0" fontId="19" fillId="0" borderId="0" xfId="2" applyFont="1"/>
    <xf numFmtId="0" fontId="46" fillId="0" borderId="0" xfId="0" applyFont="1"/>
    <xf numFmtId="0" fontId="47" fillId="0" borderId="0" xfId="2" applyFont="1"/>
    <xf numFmtId="0" fontId="18" fillId="0" borderId="0" xfId="2" applyFill="1"/>
    <xf numFmtId="0" fontId="47" fillId="0" borderId="0" xfId="2" applyFont="1" applyFill="1"/>
    <xf numFmtId="0" fontId="48" fillId="0" borderId="0" xfId="2" applyFont="1" applyFill="1" applyAlignment="1">
      <alignment horizontal="center"/>
    </xf>
    <xf numFmtId="43" fontId="47" fillId="0" borderId="0" xfId="1" applyNumberFormat="1" applyFont="1" applyFill="1"/>
    <xf numFmtId="167" fontId="47" fillId="0" borderId="0" xfId="1" applyNumberFormat="1" applyFont="1" applyFill="1"/>
    <xf numFmtId="0" fontId="49" fillId="0" borderId="0" xfId="2" applyFont="1" applyFill="1"/>
    <xf numFmtId="167" fontId="18" fillId="0" borderId="0" xfId="2" applyNumberFormat="1"/>
    <xf numFmtId="0" fontId="50" fillId="0" borderId="0" xfId="2" applyFont="1"/>
    <xf numFmtId="0" fontId="51" fillId="0" borderId="0" xfId="2" applyFont="1"/>
    <xf numFmtId="167" fontId="18" fillId="0" borderId="0" xfId="2" applyNumberFormat="1" applyFill="1"/>
    <xf numFmtId="167" fontId="18" fillId="0" borderId="0" xfId="2" applyNumberFormat="1" applyFill="1" applyBorder="1"/>
    <xf numFmtId="0" fontId="18" fillId="0" borderId="0" xfId="2" applyFill="1" applyBorder="1"/>
    <xf numFmtId="0" fontId="52" fillId="0" borderId="0" xfId="2" applyFont="1" applyFill="1" applyBorder="1"/>
    <xf numFmtId="0" fontId="18" fillId="0" borderId="0" xfId="0" applyFont="1" applyFill="1"/>
    <xf numFmtId="2" fontId="18" fillId="0" borderId="0" xfId="2" applyNumberFormat="1" applyFill="1" applyAlignment="1">
      <alignment horizontal="left"/>
    </xf>
    <xf numFmtId="167" fontId="47" fillId="0" borderId="10" xfId="2" applyNumberFormat="1" applyFont="1" applyFill="1" applyBorder="1"/>
    <xf numFmtId="0" fontId="18" fillId="0" borderId="24" xfId="2" applyFill="1" applyBorder="1"/>
    <xf numFmtId="0" fontId="46" fillId="0" borderId="0" xfId="0" applyFont="1" applyFill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</cellXfs>
  <cellStyles count="425">
    <cellStyle name="$" xfId="3"/>
    <cellStyle name="$ 2" xfId="4"/>
    <cellStyle name="$ 2 2" xfId="5"/>
    <cellStyle name="$ 3" xfId="6"/>
    <cellStyle name="$ 3 2" xfId="7"/>
    <cellStyle name="$_CCA-Request_H11bps" xfId="8"/>
    <cellStyle name="$_CCA-Request_H11bps 2" xfId="9"/>
    <cellStyle name="$_CCA-Request_H11bps 2 2" xfId="10"/>
    <cellStyle name="$_CCA-Request_H11bps 3" xfId="11"/>
    <cellStyle name="$_CCA-Request_H11bps 3 2" xfId="12"/>
    <cellStyle name="$_CCA-Request_H11bps July 9" xfId="13"/>
    <cellStyle name="$_CCA-Request_H11bps July 9 2" xfId="14"/>
    <cellStyle name="$_CCA-Request_H11bps July 9 2 2" xfId="15"/>
    <cellStyle name="$_CCA-Request_H11bps July 9 3" xfId="16"/>
    <cellStyle name="$_CCA-Request_H11bps July 9 3 2" xfId="17"/>
    <cellStyle name="$comma" xfId="18"/>
    <cellStyle name="_Comma" xfId="19"/>
    <cellStyle name="_Comma 2" xfId="20"/>
    <cellStyle name="_Comma 2 2" xfId="21"/>
    <cellStyle name="_Comma 3" xfId="22"/>
    <cellStyle name="_Comma 3 2" xfId="23"/>
    <cellStyle name="_Currency" xfId="24"/>
    <cellStyle name="_Currency 2" xfId="25"/>
    <cellStyle name="_Currency 2 2" xfId="26"/>
    <cellStyle name="_Currency 3" xfId="27"/>
    <cellStyle name="_Currency 3 2" xfId="28"/>
    <cellStyle name="_CurrencySpace" xfId="29"/>
    <cellStyle name="_CurrencySpace 2" xfId="30"/>
    <cellStyle name="_CurrencySpace 2 2" xfId="31"/>
    <cellStyle name="_CurrencySpace 3" xfId="32"/>
    <cellStyle name="_CurrencySpace 3 2" xfId="33"/>
    <cellStyle name="_Multiple" xfId="34"/>
    <cellStyle name="_Multiple 2" xfId="35"/>
    <cellStyle name="_Multiple 2 2" xfId="36"/>
    <cellStyle name="_Multiple 3" xfId="37"/>
    <cellStyle name="_Multiple 3 2" xfId="38"/>
    <cellStyle name="_MultipleSpace" xfId="39"/>
    <cellStyle name="_MultipleSpace 2" xfId="40"/>
    <cellStyle name="_MultipleSpace 2 2" xfId="41"/>
    <cellStyle name="_MultipleSpace 3" xfId="42"/>
    <cellStyle name="_MultipleSpace 3 2" xfId="43"/>
    <cellStyle name="_Percent" xfId="44"/>
    <cellStyle name="_Percent 2" xfId="45"/>
    <cellStyle name="_Percent 2 2" xfId="46"/>
    <cellStyle name="_Percent 3" xfId="47"/>
    <cellStyle name="_Percent 3 2" xfId="48"/>
    <cellStyle name="_PercentSpace" xfId="49"/>
    <cellStyle name="_PercentSpace 2" xfId="50"/>
    <cellStyle name="_PercentSpace 2 2" xfId="51"/>
    <cellStyle name="_PercentSpace 3" xfId="52"/>
    <cellStyle name="_PercentSpace 3 2" xfId="53"/>
    <cellStyle name="_PercentSpace_AR Analysis 061207" xfId="54"/>
    <cellStyle name="_PercentSpace_AR Analysis 061207 2" xfId="55"/>
    <cellStyle name="_PercentSpace_AR Analysis 061207 2 2" xfId="56"/>
    <cellStyle name="_PercentSpace_AR Analysis 061207 3" xfId="57"/>
    <cellStyle name="_PercentSpace_AR Analysis 061207 3 2" xfId="58"/>
    <cellStyle name="_PercentSpace_RMDx BP050513a 051212a" xfId="59"/>
    <cellStyle name="_PercentSpace_RMDx BP050513a 051212a 2" xfId="60"/>
    <cellStyle name="_PercentSpace_RMDx BP050513a 051212a 2 2" xfId="61"/>
    <cellStyle name="_PercentSpace_RMDx BP050513a 051212a 3" xfId="62"/>
    <cellStyle name="_PercentSpace_RMDx BP050513a 051212a 3 2" xfId="63"/>
    <cellStyle name="20% - Accent1 2" xfId="64"/>
    <cellStyle name="20% - Accent1 2 2" xfId="65"/>
    <cellStyle name="20% - Accent1 3" xfId="66"/>
    <cellStyle name="20% - Accent1 3 2" xfId="67"/>
    <cellStyle name="20% - Accent1 4" xfId="68"/>
    <cellStyle name="20% - Accent2 2" xfId="69"/>
    <cellStyle name="20% - Accent2 2 2" xfId="70"/>
    <cellStyle name="20% - Accent2 3" xfId="71"/>
    <cellStyle name="20% - Accent2 3 2" xfId="72"/>
    <cellStyle name="20% - Accent2 4" xfId="73"/>
    <cellStyle name="20% - Accent3 2" xfId="74"/>
    <cellStyle name="20% - Accent3 2 2" xfId="75"/>
    <cellStyle name="20% - Accent3 3" xfId="76"/>
    <cellStyle name="20% - Accent3 3 2" xfId="77"/>
    <cellStyle name="20% - Accent3 4" xfId="78"/>
    <cellStyle name="20% - Accent4 2" xfId="79"/>
    <cellStyle name="20% - Accent4 2 2" xfId="80"/>
    <cellStyle name="20% - Accent4 3" xfId="81"/>
    <cellStyle name="20% - Accent4 3 2" xfId="82"/>
    <cellStyle name="20% - Accent4 4" xfId="83"/>
    <cellStyle name="20% - Accent5 2" xfId="84"/>
    <cellStyle name="20% - Accent5 2 2" xfId="85"/>
    <cellStyle name="20% - Accent5 3" xfId="86"/>
    <cellStyle name="20% - Accent5 3 2" xfId="87"/>
    <cellStyle name="20% - Accent5 4" xfId="88"/>
    <cellStyle name="20% - Accent6 2" xfId="89"/>
    <cellStyle name="20% - Accent6 2 2" xfId="90"/>
    <cellStyle name="20% - Accent6 3" xfId="91"/>
    <cellStyle name="20% - Accent6 3 2" xfId="92"/>
    <cellStyle name="20% - Accent6 4" xfId="93"/>
    <cellStyle name="40% - Accent1 2" xfId="94"/>
    <cellStyle name="40% - Accent1 2 2" xfId="95"/>
    <cellStyle name="40% - Accent1 3" xfId="96"/>
    <cellStyle name="40% - Accent1 3 2" xfId="97"/>
    <cellStyle name="40% - Accent1 4" xfId="98"/>
    <cellStyle name="40% - Accent2 2" xfId="99"/>
    <cellStyle name="40% - Accent2 2 2" xfId="100"/>
    <cellStyle name="40% - Accent2 3" xfId="101"/>
    <cellStyle name="40% - Accent2 3 2" xfId="102"/>
    <cellStyle name="40% - Accent2 4" xfId="103"/>
    <cellStyle name="40% - Accent3 2" xfId="104"/>
    <cellStyle name="40% - Accent3 2 2" xfId="105"/>
    <cellStyle name="40% - Accent3 3" xfId="106"/>
    <cellStyle name="40% - Accent3 3 2" xfId="107"/>
    <cellStyle name="40% - Accent3 4" xfId="108"/>
    <cellStyle name="40% - Accent4 2" xfId="109"/>
    <cellStyle name="40% - Accent4 2 2" xfId="110"/>
    <cellStyle name="40% - Accent4 3" xfId="111"/>
    <cellStyle name="40% - Accent4 3 2" xfId="112"/>
    <cellStyle name="40% - Accent4 4" xfId="113"/>
    <cellStyle name="40% - Accent5 2" xfId="114"/>
    <cellStyle name="40% - Accent5 2 2" xfId="115"/>
    <cellStyle name="40% - Accent5 3" xfId="116"/>
    <cellStyle name="40% - Accent5 3 2" xfId="117"/>
    <cellStyle name="40% - Accent5 4" xfId="118"/>
    <cellStyle name="40% - Accent6 2" xfId="119"/>
    <cellStyle name="40% - Accent6 2 2" xfId="120"/>
    <cellStyle name="40% - Accent6 3" xfId="121"/>
    <cellStyle name="40% - Accent6 3 2" xfId="122"/>
    <cellStyle name="40% - Accent6 4" xfId="123"/>
    <cellStyle name="60% - Accent1 2" xfId="124"/>
    <cellStyle name="60% - Accent1 3" xfId="125"/>
    <cellStyle name="60% - Accent2 2" xfId="126"/>
    <cellStyle name="60% - Accent2 3" xfId="127"/>
    <cellStyle name="60% - Accent3 2" xfId="128"/>
    <cellStyle name="60% - Accent3 3" xfId="129"/>
    <cellStyle name="60% - Accent4 2" xfId="130"/>
    <cellStyle name="60% - Accent4 3" xfId="131"/>
    <cellStyle name="60% - Accent5 2" xfId="132"/>
    <cellStyle name="60% - Accent5 3" xfId="133"/>
    <cellStyle name="60% - Accent6 2" xfId="134"/>
    <cellStyle name="60% - Accent6 3" xfId="135"/>
    <cellStyle name="Accent1 2" xfId="136"/>
    <cellStyle name="Accent1 3" xfId="137"/>
    <cellStyle name="Accent2 2" xfId="138"/>
    <cellStyle name="Accent2 3" xfId="139"/>
    <cellStyle name="Accent3 2" xfId="140"/>
    <cellStyle name="Accent3 3" xfId="141"/>
    <cellStyle name="Accent4 2" xfId="142"/>
    <cellStyle name="Accent4 3" xfId="143"/>
    <cellStyle name="Accent5 2" xfId="144"/>
    <cellStyle name="Accent5 3" xfId="145"/>
    <cellStyle name="Accent6 2" xfId="146"/>
    <cellStyle name="Accent6 3" xfId="147"/>
    <cellStyle name="Bad 2" xfId="148"/>
    <cellStyle name="Bad 3" xfId="149"/>
    <cellStyle name="Calculation 2" xfId="150"/>
    <cellStyle name="Calculation 3" xfId="151"/>
    <cellStyle name="Check Cell 2" xfId="152"/>
    <cellStyle name="Check Cell 3" xfId="153"/>
    <cellStyle name="Comma" xfId="1" builtinId="3"/>
    <cellStyle name="Comma 2" xfId="154"/>
    <cellStyle name="Comma 2 2" xfId="155"/>
    <cellStyle name="Comma 2 2 2" xfId="156"/>
    <cellStyle name="Comma 2 3" xfId="157"/>
    <cellStyle name="Comma 2 3 2" xfId="158"/>
    <cellStyle name="Comma 2 4" xfId="159"/>
    <cellStyle name="Comma 2 4 2" xfId="160"/>
    <cellStyle name="Comma 2 5" xfId="161"/>
    <cellStyle name="Comma 2 6" xfId="162"/>
    <cellStyle name="Comma 3" xfId="163"/>
    <cellStyle name="Comma 3 2" xfId="164"/>
    <cellStyle name="Comma 4" xfId="165"/>
    <cellStyle name="Comma 4 2" xfId="166"/>
    <cellStyle name="Comma 4 2 2" xfId="167"/>
    <cellStyle name="Comma 4 3" xfId="168"/>
    <cellStyle name="Comma 4 3 2" xfId="169"/>
    <cellStyle name="Comma 4 4" xfId="170"/>
    <cellStyle name="Comma 5" xfId="171"/>
    <cellStyle name="Comma 5 2" xfId="172"/>
    <cellStyle name="Comma 6" xfId="173"/>
    <cellStyle name="Comma 6 2" xfId="174"/>
    <cellStyle name="Comma 7" xfId="175"/>
    <cellStyle name="Comma 7 2" xfId="176"/>
    <cellStyle name="Comma 8" xfId="177"/>
    <cellStyle name="comma zerodec" xfId="178"/>
    <cellStyle name="Currency 2" xfId="179"/>
    <cellStyle name="Currency 2 2" xfId="180"/>
    <cellStyle name="Currency 3" xfId="181"/>
    <cellStyle name="Currency 3 2" xfId="182"/>
    <cellStyle name="Currency 4" xfId="183"/>
    <cellStyle name="Currency1" xfId="184"/>
    <cellStyle name="Dollar (zero dec)" xfId="185"/>
    <cellStyle name="Explanatory Text 2" xfId="186"/>
    <cellStyle name="Explanatory Text 3" xfId="187"/>
    <cellStyle name="Good 2" xfId="188"/>
    <cellStyle name="Good 3" xfId="189"/>
    <cellStyle name="Grey" xfId="190"/>
    <cellStyle name="Header1" xfId="191"/>
    <cellStyle name="Header2" xfId="192"/>
    <cellStyle name="Heading 1 2" xfId="193"/>
    <cellStyle name="Heading 1 3" xfId="194"/>
    <cellStyle name="Heading 2 2" xfId="195"/>
    <cellStyle name="Heading 2 3" xfId="196"/>
    <cellStyle name="Heading 3 2" xfId="197"/>
    <cellStyle name="Heading 3 3" xfId="198"/>
    <cellStyle name="Heading 4 2" xfId="199"/>
    <cellStyle name="Heading 4 3" xfId="200"/>
    <cellStyle name="Hyperlink 2" xfId="201"/>
    <cellStyle name="Input [yellow]" xfId="202"/>
    <cellStyle name="Input 2" xfId="203"/>
    <cellStyle name="Input 3" xfId="204"/>
    <cellStyle name="Input 4" xfId="205"/>
    <cellStyle name="Input 5" xfId="206"/>
    <cellStyle name="Input 6" xfId="207"/>
    <cellStyle name="Input 7" xfId="208"/>
    <cellStyle name="Linked Cell 2" xfId="209"/>
    <cellStyle name="Linked Cell 3" xfId="210"/>
    <cellStyle name="multiple" xfId="211"/>
    <cellStyle name="Neutral 2" xfId="212"/>
    <cellStyle name="Neutral 3" xfId="213"/>
    <cellStyle name="Normal" xfId="0" builtinId="0"/>
    <cellStyle name="Normal - Style1" xfId="214"/>
    <cellStyle name="Normal - Style1 2" xfId="215"/>
    <cellStyle name="Normal - Style1 2 2" xfId="216"/>
    <cellStyle name="Normal - Style1 2 2 2" xfId="217"/>
    <cellStyle name="Normal - Style1 2 3" xfId="218"/>
    <cellStyle name="Normal - Style1 3" xfId="219"/>
    <cellStyle name="Normal - Style1 3 2" xfId="220"/>
    <cellStyle name="Normal - Style1 3 2 2" xfId="221"/>
    <cellStyle name="Normal - Style1 3 3" xfId="222"/>
    <cellStyle name="Normal - Style1 4" xfId="223"/>
    <cellStyle name="Normal - Style1 4 2" xfId="224"/>
    <cellStyle name="Normal - Style1 5" xfId="225"/>
    <cellStyle name="Normal - Style1 5 2" xfId="226"/>
    <cellStyle name="Normal 10" xfId="227"/>
    <cellStyle name="Normal 10 2" xfId="228"/>
    <cellStyle name="Normal 11" xfId="229"/>
    <cellStyle name="Normal 11 2" xfId="230"/>
    <cellStyle name="Normal 12" xfId="231"/>
    <cellStyle name="Normal 12 2" xfId="232"/>
    <cellStyle name="Normal 13" xfId="233"/>
    <cellStyle name="Normal 13 2" xfId="234"/>
    <cellStyle name="Normal 13 2 2" xfId="235"/>
    <cellStyle name="Normal 13 3" xfId="236"/>
    <cellStyle name="Normal 14" xfId="237"/>
    <cellStyle name="Normal 14 2" xfId="238"/>
    <cellStyle name="Normal 15" xfId="239"/>
    <cellStyle name="Normal 15 2" xfId="240"/>
    <cellStyle name="Normal 16" xfId="241"/>
    <cellStyle name="Normal 16 2" xfId="242"/>
    <cellStyle name="Normal 17" xfId="243"/>
    <cellStyle name="Normal 17 2" xfId="244"/>
    <cellStyle name="Normal 17 2 2" xfId="245"/>
    <cellStyle name="Normal 17 3" xfId="246"/>
    <cellStyle name="Normal 18" xfId="247"/>
    <cellStyle name="Normal 18 2" xfId="248"/>
    <cellStyle name="Normal 19" xfId="249"/>
    <cellStyle name="Normal 19 2" xfId="250"/>
    <cellStyle name="Normal 2" xfId="251"/>
    <cellStyle name="Normal 2 2" xfId="252"/>
    <cellStyle name="Normal 2 2 2" xfId="253"/>
    <cellStyle name="Normal 2 3" xfId="254"/>
    <cellStyle name="Normal 2 4" xfId="255"/>
    <cellStyle name="Normal 20" xfId="256"/>
    <cellStyle name="Normal 20 2" xfId="257"/>
    <cellStyle name="Normal 21" xfId="258"/>
    <cellStyle name="Normal 21 2" xfId="259"/>
    <cellStyle name="Normal 22" xfId="260"/>
    <cellStyle name="Normal 22 2" xfId="261"/>
    <cellStyle name="Normal 23" xfId="262"/>
    <cellStyle name="Normal 24" xfId="263"/>
    <cellStyle name="Normal 241" xfId="264"/>
    <cellStyle name="Normal 25" xfId="265"/>
    <cellStyle name="Normal 26" xfId="2"/>
    <cellStyle name="Normal 3" xfId="266"/>
    <cellStyle name="Normal 3 2" xfId="267"/>
    <cellStyle name="Normal 3 3" xfId="268"/>
    <cellStyle name="Normal 4" xfId="269"/>
    <cellStyle name="Normal 4 2" xfId="270"/>
    <cellStyle name="Normal 4 2 2" xfId="271"/>
    <cellStyle name="Normal 4 3" xfId="272"/>
    <cellStyle name="Normal 4 4" xfId="273"/>
    <cellStyle name="Normal 5" xfId="274"/>
    <cellStyle name="Normal 5 2" xfId="275"/>
    <cellStyle name="Normal 5 2 2" xfId="276"/>
    <cellStyle name="Normal 5 3" xfId="277"/>
    <cellStyle name="Normal 6" xfId="278"/>
    <cellStyle name="Normal 6 2" xfId="279"/>
    <cellStyle name="Normal 6 2 2" xfId="280"/>
    <cellStyle name="Normal 6 3" xfId="281"/>
    <cellStyle name="Normal 7" xfId="282"/>
    <cellStyle name="Normal 7 2" xfId="283"/>
    <cellStyle name="Normal 7 2 2" xfId="284"/>
    <cellStyle name="Normal 7 3" xfId="285"/>
    <cellStyle name="Normal 8" xfId="286"/>
    <cellStyle name="Normal 8 2" xfId="287"/>
    <cellStyle name="Normal 8 2 2" xfId="288"/>
    <cellStyle name="Normal 8 3" xfId="289"/>
    <cellStyle name="Normal 9" xfId="290"/>
    <cellStyle name="Normal 9 2" xfId="291"/>
    <cellStyle name="Normal 9 2 2" xfId="292"/>
    <cellStyle name="Normal 9 3" xfId="293"/>
    <cellStyle name="Note 2" xfId="294"/>
    <cellStyle name="Note 3" xfId="295"/>
    <cellStyle name="Note 4" xfId="296"/>
    <cellStyle name="Number" xfId="297"/>
    <cellStyle name="Number 2" xfId="298"/>
    <cellStyle name="Number 2 2" xfId="299"/>
    <cellStyle name="Number 3" xfId="300"/>
    <cellStyle name="Number 3 2" xfId="301"/>
    <cellStyle name="OH01" xfId="302"/>
    <cellStyle name="OH01 2" xfId="303"/>
    <cellStyle name="OH01 3" xfId="304"/>
    <cellStyle name="OHnplode" xfId="305"/>
    <cellStyle name="Output 2" xfId="306"/>
    <cellStyle name="Output 3" xfId="307"/>
    <cellStyle name="Percent [2]" xfId="308"/>
    <cellStyle name="Percent [2] 2" xfId="309"/>
    <cellStyle name="Percent [2] 2 2" xfId="310"/>
    <cellStyle name="Percent [2] 3" xfId="311"/>
    <cellStyle name="Percent [2] 3 2" xfId="312"/>
    <cellStyle name="Percent [2] 3 2 2" xfId="313"/>
    <cellStyle name="Percent [2] 3 3" xfId="314"/>
    <cellStyle name="Percent [2] 4" xfId="315"/>
    <cellStyle name="Percent [2] 4 2" xfId="316"/>
    <cellStyle name="Percent [2] 5" xfId="317"/>
    <cellStyle name="Percent [2] 5 2" xfId="318"/>
    <cellStyle name="Percent 10" xfId="319"/>
    <cellStyle name="Percent 10 2" xfId="320"/>
    <cellStyle name="Percent 11" xfId="321"/>
    <cellStyle name="Percent 11 2" xfId="322"/>
    <cellStyle name="Percent 12" xfId="323"/>
    <cellStyle name="Percent 12 2" xfId="324"/>
    <cellStyle name="Percent 13" xfId="325"/>
    <cellStyle name="Percent 13 2" xfId="326"/>
    <cellStyle name="Percent 14" xfId="327"/>
    <cellStyle name="Percent 14 2" xfId="328"/>
    <cellStyle name="Percent 15" xfId="329"/>
    <cellStyle name="Percent 15 2" xfId="330"/>
    <cellStyle name="Percent 16" xfId="331"/>
    <cellStyle name="Percent 16 2" xfId="332"/>
    <cellStyle name="Percent 17" xfId="333"/>
    <cellStyle name="Percent 17 2" xfId="334"/>
    <cellStyle name="Percent 18" xfId="335"/>
    <cellStyle name="Percent 18 2" xfId="336"/>
    <cellStyle name="Percent 19" xfId="337"/>
    <cellStyle name="Percent 19 2" xfId="338"/>
    <cellStyle name="Percent 2" xfId="339"/>
    <cellStyle name="Percent 2 2" xfId="340"/>
    <cellStyle name="Percent 2 2 2" xfId="341"/>
    <cellStyle name="Percent 2 3" xfId="342"/>
    <cellStyle name="Percent 2 3 2" xfId="343"/>
    <cellStyle name="Percent 2 4" xfId="344"/>
    <cellStyle name="Percent 2 4 2" xfId="345"/>
    <cellStyle name="Percent 2 5" xfId="346"/>
    <cellStyle name="Percent 2 6" xfId="347"/>
    <cellStyle name="Percent 20" xfId="348"/>
    <cellStyle name="Percent 20 2" xfId="349"/>
    <cellStyle name="Percent 21" xfId="350"/>
    <cellStyle name="Percent 21 2" xfId="351"/>
    <cellStyle name="Percent 22" xfId="352"/>
    <cellStyle name="Percent 22 2" xfId="353"/>
    <cellStyle name="Percent 23" xfId="354"/>
    <cellStyle name="Percent 23 2" xfId="355"/>
    <cellStyle name="Percent 24" xfId="356"/>
    <cellStyle name="Percent 24 2" xfId="357"/>
    <cellStyle name="Percent 25" xfId="358"/>
    <cellStyle name="Percent 25 2" xfId="359"/>
    <cellStyle name="Percent 3" xfId="360"/>
    <cellStyle name="Percent 3 2" xfId="361"/>
    <cellStyle name="Percent 4" xfId="362"/>
    <cellStyle name="Percent 4 2" xfId="363"/>
    <cellStyle name="Percent 5" xfId="364"/>
    <cellStyle name="Percent 5 2" xfId="365"/>
    <cellStyle name="Percent 5 2 2" xfId="366"/>
    <cellStyle name="Percent 5 3" xfId="367"/>
    <cellStyle name="Percent 5 3 2" xfId="368"/>
    <cellStyle name="Percent 5 4" xfId="369"/>
    <cellStyle name="Percent 6" xfId="370"/>
    <cellStyle name="Percent 6 2" xfId="371"/>
    <cellStyle name="Percent 7" xfId="372"/>
    <cellStyle name="Percent 7 2" xfId="373"/>
    <cellStyle name="Percent 8" xfId="374"/>
    <cellStyle name="Percent 8 2" xfId="375"/>
    <cellStyle name="Percent 9" xfId="376"/>
    <cellStyle name="Percent 9 2" xfId="377"/>
    <cellStyle name="PSChar" xfId="378"/>
    <cellStyle name="PSDate" xfId="379"/>
    <cellStyle name="PSDec" xfId="380"/>
    <cellStyle name="PSHeading" xfId="381"/>
    <cellStyle name="PSInt" xfId="382"/>
    <cellStyle name="PSSpacer" xfId="383"/>
    <cellStyle name="ShOut" xfId="384"/>
    <cellStyle name="ShOut 2" xfId="385"/>
    <cellStyle name="ShOut 2 2" xfId="386"/>
    <cellStyle name="ShOut 3" xfId="387"/>
    <cellStyle name="ShOut 3 2" xfId="388"/>
    <cellStyle name="Style 1" xfId="389"/>
    <cellStyle name="Style 1 2" xfId="390"/>
    <cellStyle name="Style 1 2 2" xfId="391"/>
    <cellStyle name="Style 1 3" xfId="392"/>
    <cellStyle name="Style 1 3 2" xfId="393"/>
    <cellStyle name="Style 2" xfId="394"/>
    <cellStyle name="Style 2 2" xfId="395"/>
    <cellStyle name="Style 2 2 2" xfId="396"/>
    <cellStyle name="Style 2 3" xfId="397"/>
    <cellStyle name="Style 2 3 2" xfId="398"/>
    <cellStyle name="Style 3" xfId="399"/>
    <cellStyle name="Style 3 2" xfId="400"/>
    <cellStyle name="Style 3 2 2" xfId="401"/>
    <cellStyle name="Style 3 3" xfId="402"/>
    <cellStyle name="Style 3 3 2" xfId="403"/>
    <cellStyle name="Title 2" xfId="404"/>
    <cellStyle name="Title 3" xfId="405"/>
    <cellStyle name="Total 2" xfId="406"/>
    <cellStyle name="Total 3" xfId="407"/>
    <cellStyle name="Warning Text 2" xfId="408"/>
    <cellStyle name="Warning Text 3" xfId="409"/>
    <cellStyle name="x" xfId="410"/>
    <cellStyle name="x 2" xfId="411"/>
    <cellStyle name="x 2 2" xfId="412"/>
    <cellStyle name="x 3" xfId="413"/>
    <cellStyle name="x 3 2" xfId="414"/>
    <cellStyle name="x_CCA-Request_H11bps" xfId="415"/>
    <cellStyle name="x_CCA-Request_H11bps 2" xfId="416"/>
    <cellStyle name="x_CCA-Request_H11bps 2 2" xfId="417"/>
    <cellStyle name="x_CCA-Request_H11bps 3" xfId="418"/>
    <cellStyle name="x_CCA-Request_H11bps 3 2" xfId="419"/>
    <cellStyle name="x_CCA-Request_H11bps July 9" xfId="420"/>
    <cellStyle name="x_CCA-Request_H11bps July 9 2" xfId="421"/>
    <cellStyle name="x_CCA-Request_H11bps July 9 2 2" xfId="422"/>
    <cellStyle name="x_CCA-Request_H11bps July 9 3" xfId="423"/>
    <cellStyle name="x_CCA-Request_H11bps July 9 3 2" xfId="42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usernames" Target="revisions/userNames.xml"/><Relationship Id="rId5" Type="http://schemas.openxmlformats.org/officeDocument/2006/relationships/sharedStrings" Target="sharedStrings.xml"/><Relationship Id="rId10" Type="http://schemas.openxmlformats.org/officeDocument/2006/relationships/revisionHeaders" Target="revisions/revisionHeader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businessplanning\2009-13%20Business%20Plan%20Documents\2009-13%20BP%20Models\Trending\Journal%20Entries\Budget%20Upload%20Template%2008-%20%20%20hoi%201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LINES"/>
      <sheetName val="Sheet1"/>
      <sheetName val="JOURNAL"/>
      <sheetName val="valid values"/>
    </sheetNames>
    <sheetDataSet>
      <sheetData sheetId="0" refreshError="1"/>
      <sheetData sheetId="1" refreshError="1"/>
      <sheetData sheetId="2" refreshError="1"/>
      <sheetData sheetId="3" refreshError="1">
        <row r="2">
          <cell r="AB2" t="str">
            <v>N</v>
          </cell>
        </row>
        <row r="3">
          <cell r="AB3" t="str">
            <v>Y</v>
          </cell>
        </row>
      </sheetData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D830A4E-156D-4764-8E91-1DBA8FC2B322}" diskRevisions="1" revisionId="191" version="18">
  <header guid="{931BE39C-AC8A-4C74-BF2A-86B302B851C5}" dateTime="2018-11-28T11:17:42" maxSheetId="2" userName="QURESHI Muhammad" r:id="rId1">
    <sheetIdMap count="1">
      <sheetId val="1"/>
    </sheetIdMap>
  </header>
  <header guid="{2A47B631-4AD8-4CF0-97CB-0AE0667242F9}" dateTime="2019-01-09T15:44:38" maxSheetId="2" userName="Navreet Lesch" r:id="rId2" minRId="1" maxRId="30">
    <sheetIdMap count="1">
      <sheetId val="1"/>
    </sheetIdMap>
  </header>
  <header guid="{5ECCE5DC-A63D-4421-97EE-DD0B9EC59AE2}" dateTime="2019-01-11T14:52:12" maxSheetId="2" userName="Navreet Lesch" r:id="rId3">
    <sheetIdMap count="1">
      <sheetId val="1"/>
    </sheetIdMap>
  </header>
  <header guid="{8C045197-7B89-4904-B5B7-1A93546DC72C}" dateTime="2019-01-17T12:00:29" maxSheetId="2" userName="A" r:id="rId4">
    <sheetIdMap count="1">
      <sheetId val="1"/>
    </sheetIdMap>
  </header>
  <header guid="{BE766614-9630-4A5C-B869-7827C8172A13}" dateTime="2019-01-30T13:29:34" maxSheetId="2" userName="Navreet Lesch" r:id="rId5" minRId="34" maxRId="78">
    <sheetIdMap count="1">
      <sheetId val="1"/>
    </sheetIdMap>
  </header>
  <header guid="{1C9B5383-0D26-4DF5-9F19-2746557EF2C1}" dateTime="2019-02-03T12:16:08" maxSheetId="2" userName="Author" r:id="rId6" minRId="80" maxRId="114">
    <sheetIdMap count="1">
      <sheetId val="1"/>
    </sheetIdMap>
  </header>
  <header guid="{2FF11E12-A048-45EA-9F7B-BB8417C8BA5A}" dateTime="2019-02-04T10:38:26" maxSheetId="2" userName="Author" r:id="rId7" minRId="116" maxRId="143">
    <sheetIdMap count="1">
      <sheetId val="1"/>
    </sheetIdMap>
  </header>
  <header guid="{39D353B3-745F-4E3C-B1A6-408C00C8BF78}" dateTime="2019-02-07T15:50:17" maxSheetId="2" userName="Author" r:id="rId8" minRId="144" maxRId="146">
    <sheetIdMap count="1">
      <sheetId val="1"/>
    </sheetIdMap>
  </header>
  <header guid="{83BC7CE9-3C4B-46E4-A8ED-82F8A4E141CB}" dateTime="2019-02-22T14:37:23" maxSheetId="2" userName="Author" r:id="rId9">
    <sheetIdMap count="1">
      <sheetId val="1"/>
    </sheetIdMap>
  </header>
  <header guid="{7EEA8E9D-5D78-4912-B29C-E27B1F09DBE6}" dateTime="2019-02-23T09:58:08" maxSheetId="2" userName="Author" r:id="rId10" minRId="149">
    <sheetIdMap count="1">
      <sheetId val="1"/>
    </sheetIdMap>
  </header>
  <header guid="{14DE57BA-C89B-47A8-B86A-416A6D4849E8}" dateTime="2019-02-25T14:47:47" maxSheetId="2" userName="LEE Julie(Qiu Ling)" r:id="rId11">
    <sheetIdMap count="1">
      <sheetId val="1"/>
    </sheetIdMap>
  </header>
  <header guid="{2E39FB60-BACC-48AC-A16A-4B8D12BC7743}" dateTime="2019-02-26T14:54:42" maxSheetId="2" userName="LEE Julie(Qiu Ling)" r:id="rId12">
    <sheetIdMap count="1">
      <sheetId val="1"/>
    </sheetIdMap>
  </header>
  <header guid="{83EA4CB8-CC12-43C3-B331-B5B2E2D0DA4B}" dateTime="2019-05-07T16:09:00" maxSheetId="2" userName="Navreet Lesch" r:id="rId13" minRId="153" maxRId="185">
    <sheetIdMap count="1">
      <sheetId val="1"/>
    </sheetIdMap>
  </header>
  <header guid="{48BD8BE1-15BB-4A58-AC73-999D8E224542}" dateTime="2019-05-10T15:04:40" maxSheetId="2" userName="Author" r:id="rId14">
    <sheetIdMap count="1">
      <sheetId val="1"/>
    </sheetIdMap>
  </header>
  <header guid="{6ADE93E1-F5AE-4C56-BD05-AD46C7C8AB87}" dateTime="2019-05-24T15:08:24" maxSheetId="2" userName="Author" r:id="rId15">
    <sheetIdMap count="1">
      <sheetId val="1"/>
    </sheetIdMap>
  </header>
  <header guid="{0D8FF15B-DEEA-44F7-9C99-DEEF75045C15}" dateTime="2019-06-05T14:43:42" maxSheetId="2" userName="QURESHI Muhammad" r:id="rId16">
    <sheetIdMap count="1">
      <sheetId val="1"/>
    </sheetIdMap>
  </header>
  <header guid="{274B38B9-763F-40E2-AC47-CA443A95BB1C}" dateTime="2019-06-13T08:47:17" maxSheetId="2" userName="Author" r:id="rId17">
    <sheetIdMap count="1">
      <sheetId val="1"/>
    </sheetIdMap>
  </header>
  <header guid="{4D830A4E-156D-4764-8E91-1DBA8FC2B322}" dateTime="2019-06-14T12:47:05" maxSheetId="2" userName="Author" r:id="rId18" minRId="19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9" sId="1" ref="A1:A1048576" action="deleteCol">
    <rfmt sheetId="1" xfDxf="1" s="1" sqref="A1:A10485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</rrc>
  <rcv guid="{62E625EF-97FF-480D-9E4F-9CC9E2B5AB60}" action="delete"/>
  <rdn rId="0" localSheetId="1" customView="1" name="Z_62E625EF_97FF_480D_9E4F_9CC9E2B5AB60_.wvu.PrintArea" hidden="1" oldHidden="1">
    <formula>'F-07-02-02A'!$A$1:$E$26</formula>
    <oldFormula>'F-07-02-02A'!$A$1:$E$26</oldFormula>
  </rdn>
  <rcv guid="{62E625EF-97FF-480D-9E4F-9CC9E2B5AB60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E751B9E9_2B36_4DCB_A34C_5D93F0DE3768_.wvu.PrintArea" hidden="1" oldHidden="1">
    <formula>'F-07-02-02A'!$A$1:$E$26</formula>
  </rdn>
  <rcv guid="{E751B9E9-2B36-4DCB-A34C-5D93F0DE3768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751B9E9-2B36-4DCB-A34C-5D93F0DE3768}" action="delete"/>
  <rdn rId="0" localSheetId="1" customView="1" name="Z_E751B9E9_2B36_4DCB_A34C_5D93F0DE3768_.wvu.PrintArea" hidden="1" oldHidden="1">
    <formula>'F-07-02-02A'!$A$1:$E$26</formula>
    <oldFormula>'F-07-02-02A'!$A$1:$E$26</oldFormula>
  </rdn>
  <rcv guid="{E751B9E9-2B36-4DCB-A34C-5D93F0DE3768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3" sId="1" numFmtId="34">
    <oc r="C12">
      <v>1037.4000000000001</v>
    </oc>
    <nc r="C12">
      <v>1037.1201913332402</v>
    </nc>
  </rcc>
  <rcc rId="154" sId="1" numFmtId="34">
    <oc r="D12">
      <v>1298</v>
    </oc>
    <nc r="D12">
      <v>1297.6956769151996</v>
    </nc>
  </rcc>
  <rcc rId="155" sId="1" numFmtId="34">
    <oc r="E12">
      <v>1293.3</v>
    </oc>
    <nc r="E12">
      <v>1292.9619490220541</v>
    </nc>
  </rcc>
  <rcc rId="156" sId="1" numFmtId="34">
    <oc r="C16">
      <v>50.8</v>
    </oc>
    <nc r="C16">
      <v>50.846213272889266</v>
    </nc>
  </rcc>
  <rcc rId="157" sId="1" numFmtId="34">
    <oc r="D16">
      <v>56.4</v>
    </oc>
    <nc r="D16">
      <v>56.411557763767398</v>
    </nc>
  </rcc>
  <rcc rId="158" sId="1" numFmtId="34">
    <oc r="E16">
      <v>58.2</v>
    </oc>
    <nc r="E16">
      <v>58.237262049027201</v>
    </nc>
  </rcc>
  <rcc rId="159" sId="1" numFmtId="34">
    <oc r="C17">
      <v>4.3</v>
    </oc>
    <nc r="C17">
      <v>4.2582701799999993</v>
    </nc>
  </rcc>
  <rcc rId="160" sId="1" numFmtId="34">
    <oc r="D17">
      <v>4.3</v>
    </oc>
    <nc r="D17">
      <v>4.2582701799999993</v>
    </nc>
  </rcc>
  <rcc rId="161" sId="1" numFmtId="34">
    <oc r="E17">
      <v>4.3</v>
    </oc>
    <nc r="E17">
      <v>4.2582701799999993</v>
    </nc>
  </rcc>
  <rcc rId="162" sId="1" numFmtId="34">
    <oc r="C18">
      <v>-4.4000000000000004</v>
    </oc>
    <nc r="C18">
      <v>-4.4279927660676197</v>
    </nc>
  </rcc>
  <rcc rId="163" sId="1" numFmtId="34">
    <oc r="D18">
      <v>-3.9</v>
    </oc>
    <nc r="D18">
      <v>-3.8498814084327173</v>
    </nc>
  </rcc>
  <rcc rId="164" sId="1" numFmtId="34">
    <oc r="E18">
      <v>-3.2</v>
    </oc>
    <nc r="E18">
      <v>-3.2116827773688494</v>
    </nc>
  </rcc>
  <rcc rId="165" sId="1" numFmtId="34">
    <oc r="C19">
      <v>-7.3</v>
    </oc>
    <nc r="C19">
      <v>-7.3317037949101858</v>
    </nc>
  </rcc>
  <rcc rId="166" sId="1" numFmtId="34">
    <oc r="D19">
      <v>-7.5</v>
    </oc>
    <nc r="D19">
      <v>-7.4929266849407732</v>
    </nc>
  </rcc>
  <rcc rId="167" sId="1" numFmtId="34">
    <oc r="E19">
      <v>-7.3</v>
    </oc>
    <nc r="E19">
      <v>-7.3467570258339041</v>
    </nc>
  </rcc>
  <rcc rId="168" sId="1" numFmtId="34">
    <oc r="C20">
      <v>-43.6</v>
    </oc>
    <nc r="C20">
      <v>-43.623875398996475</v>
    </nc>
  </rcc>
  <rcc rId="169" sId="1" numFmtId="34">
    <oc r="D20">
      <v>-48.5</v>
    </oc>
    <nc r="D20">
      <v>-48.529959965601449</v>
    </nc>
  </rcc>
  <rcc rId="170" sId="1" numFmtId="34">
    <oc r="E20">
      <v>-51.3</v>
    </oc>
    <nc r="E20">
      <v>-51.3408155789228</v>
    </nc>
  </rcc>
  <rcc rId="171" sId="1" numFmtId="34">
    <oc r="C21">
      <v>-34.700000000000003</v>
    </oc>
    <nc r="C21">
      <v>-34.743952901996167</v>
    </nc>
  </rcc>
  <rcc rId="172" sId="1" numFmtId="34">
    <oc r="D21">
      <v>-35.699999999999996</v>
    </oc>
    <nc r="D21">
      <v>-35.663731474796492</v>
    </nc>
  </rcc>
  <rcc rId="173" sId="1" numFmtId="34">
    <oc r="E21">
      <v>-36</v>
    </oc>
    <nc r="E21">
      <v>-36.036471496833776</v>
    </nc>
  </rcc>
  <rcc rId="174" sId="1" numFmtId="34">
    <oc r="C22">
      <v>-13.3</v>
    </oc>
    <nc r="C22">
      <v>-13.305660852295677</v>
    </nc>
  </rcc>
  <rcc rId="175" sId="1" numFmtId="34">
    <oc r="D22">
      <v>-13.5</v>
    </oc>
    <nc r="D22">
      <v>-13.47554601789577</v>
    </nc>
  </rcc>
  <rcc rId="176" sId="1" numFmtId="34">
    <oc r="E22">
      <v>-13.6</v>
    </oc>
    <nc r="E22">
      <v>-13.645431183495862</v>
    </nc>
  </rcc>
  <rcc rId="177" sId="1" numFmtId="34">
    <oc r="C23">
      <v>-33.6</v>
    </oc>
    <nc r="C23">
      <v>-33.642922503636846</v>
    </nc>
  </rcc>
  <rcc rId="178" sId="1" numFmtId="34">
    <oc r="D23">
      <v>-36.5</v>
    </oc>
    <nc r="D23">
      <v>-36.452466068285638</v>
    </nc>
  </rcc>
  <rcc rId="179" sId="1" numFmtId="34">
    <oc r="E23">
      <v>-37.700000000000003</v>
    </oc>
    <nc r="E23">
      <v>-37.737813760069827</v>
    </nc>
  </rcc>
  <rcc rId="180" sId="1" numFmtId="34">
    <oc r="C24">
      <v>-27.9</v>
    </oc>
    <nc r="C24">
      <v>-27.852002373129118</v>
    </nc>
  </rcc>
  <rcc rId="181" sId="1" numFmtId="34">
    <oc r="D24">
      <v>-30.1</v>
    </oc>
    <nc r="D24">
      <v>-30.106512071059687</v>
    </nc>
  </rcc>
  <rcc rId="182" sId="1" numFmtId="34">
    <oc r="E24">
      <v>-30.2</v>
    </oc>
    <nc r="E24">
      <v>-30.199453957910382</v>
    </nc>
  </rcc>
  <rcc rId="183" sId="1" numFmtId="34">
    <oc r="C26">
      <v>927.6</v>
    </oc>
    <nc r="C26">
      <f>SUM(C12:C25)</f>
    </nc>
  </rcc>
  <rcc rId="184" sId="1" numFmtId="34">
    <oc r="D26">
      <v>1183.0999999999999</v>
    </oc>
    <nc r="D26">
      <f>SUM(D12:D25)</f>
    </nc>
  </rcc>
  <rcc rId="185" sId="1" numFmtId="34">
    <oc r="E26">
      <v>1176.3</v>
    </oc>
    <nc r="E26">
      <f>SUM(E12:E25)</f>
    </nc>
  </rcc>
  <rcv guid="{47C17E08-053E-4896-B8F3-FD173B95B025}" action="delete"/>
  <rdn rId="0" localSheetId="1" customView="1" name="Z_47C17E08_053E_4896_B8F3_FD173B95B025_.wvu.PrintArea" hidden="1" oldHidden="1">
    <formula>'F-07-02-02A'!$A$1:$E$26</formula>
    <oldFormula>'F-07-02-02A'!$A$1:$E$26</oldFormula>
  </rdn>
  <rcv guid="{47C17E08-053E-4896-B8F3-FD173B95B025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12" start="0" length="0">
    <dxf>
      <border>
        <left/>
        <right style="medium">
          <color auto="1"/>
        </right>
        <top/>
        <bottom/>
      </border>
    </dxf>
  </rfmt>
  <rfmt sheetId="1" sqref="F26" start="0" length="0">
    <dxf>
      <border outline="0">
        <right style="medium">
          <color auto="1"/>
        </right>
      </border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2E625EF-97FF-480D-9E4F-9CC9E2B5AB60}" action="delete"/>
  <rdn rId="0" localSheetId="1" customView="1" name="Z_62E625EF_97FF_480D_9E4F_9CC9E2B5AB60_.wvu.PrintArea" hidden="1" oldHidden="1">
    <formula>'F-07-02-02A'!$A$1:$F$26</formula>
    <oldFormula>'F-07-02-02A'!$A$1:$E$26</oldFormula>
  </rdn>
  <rcv guid="{62E625EF-97FF-480D-9E4F-9CC9E2B5AB60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0A4E592-8222-491C-A76A-02FD6DEBA8F8}" action="delete"/>
  <rdn rId="0" localSheetId="1" customView="1" name="Z_90A4E592_8222_491C_A76A_02FD6DEBA8F8_.wvu.PrintArea" hidden="1" oldHidden="1">
    <formula>'F-07-02-02A'!$A$1:$E$26</formula>
    <oldFormula>'F-07-02-02A'!$A$1:$E$26</oldFormula>
  </rdn>
  <rcv guid="{90A4E592-8222-491C-A76A-02FD6DEBA8F8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2E625EF-97FF-480D-9E4F-9CC9E2B5AB60}" action="delete"/>
  <rdn rId="0" localSheetId="1" customView="1" name="Z_62E625EF_97FF_480D_9E4F_9CC9E2B5AB60_.wvu.PrintArea" hidden="1" oldHidden="1">
    <formula>'F-07-02-02A'!$A$1:$F$26</formula>
    <oldFormula>'F-07-02-02A'!$A$1:$F$26</oldFormula>
  </rdn>
  <rcv guid="{62E625EF-97FF-480D-9E4F-9CC9E2B5AB60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0" sId="1">
    <oc r="A5">
      <f>'https://teams.hydroone.com/sites/400/4050/OEB and OEFC/OEB/RATE FILING/HONI/Tx 2019-2023/1. Rate Filing/2. Support/B - Test Years/[Tx Schedule (2019-2023) v2 Tax Schedules Update.xlsx]Labels'!B1</f>
    </oc>
    <nc r="A5" t="inlineStr">
      <is>
        <t>TRANSMISSION</t>
      </is>
    </nc>
  </rcc>
  <rcv guid="{62E625EF-97FF-480D-9E4F-9CC9E2B5AB60}" action="delete"/>
  <rdn rId="0" localSheetId="1" customView="1" name="Z_62E625EF_97FF_480D_9E4F_9CC9E2B5AB60_.wvu.PrintArea" hidden="1" oldHidden="1">
    <formula>'F-07-02-02A'!$A$1:$F$26</formula>
    <oldFormula>'F-07-02-02A'!$A$1:$F$26</oldFormula>
  </rdn>
  <rcv guid="{62E625EF-97FF-480D-9E4F-9CC9E2B5AB60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numFmtId="34">
    <oc r="D12">
      <v>1145.3343260443444</v>
    </oc>
    <nc r="D12">
      <v>1037.4133469275966</v>
    </nc>
  </rcc>
  <rcc rId="2" sId="1" numFmtId="34">
    <oc r="E12">
      <v>1206.3502305311586</v>
    </oc>
    <nc r="E12">
      <v>1298.028957192153</v>
    </nc>
  </rcc>
  <rcc rId="3" sId="1" numFmtId="34">
    <oc r="F12">
      <v>1295.5774595956509</v>
    </oc>
    <nc r="F12">
      <v>1293.3331413518993</v>
    </nc>
  </rcc>
  <rcc rId="4" sId="1" numFmtId="34">
    <oc r="D16">
      <v>79.392396083227155</v>
    </oc>
    <nc r="D16">
      <v>50.846213272889266</v>
    </nc>
  </rcc>
  <rcc rId="5" sId="1" numFmtId="34">
    <oc r="E16">
      <v>95.339819629214119</v>
    </oc>
    <nc r="E16">
      <v>56.411557763767398</v>
    </nc>
  </rcc>
  <rcc rId="6" sId="1" numFmtId="34">
    <oc r="F16">
      <v>91.328454199662417</v>
    </oc>
    <nc r="F16">
      <v>58.237262049027201</v>
    </nc>
  </rcc>
  <rfmt sheetId="1" sqref="D12:F16">
    <dxf>
      <fill>
        <patternFill>
          <bgColor rgb="FF92D050"/>
        </patternFill>
      </fill>
    </dxf>
  </rfmt>
  <rcc rId="7" sId="1" numFmtId="34">
    <oc r="D17">
      <v>3.9210147780519899</v>
    </oc>
    <nc r="D17">
      <v>4.2582701799999993</v>
    </nc>
  </rcc>
  <rcc rId="8" sId="1" numFmtId="34">
    <oc r="E17">
      <v>3.9210147780519899</v>
    </oc>
    <nc r="E17">
      <v>4.2582701799999993</v>
    </nc>
  </rcc>
  <rcc rId="9" sId="1" numFmtId="34">
    <oc r="F17">
      <v>3.9210147780519899</v>
    </oc>
    <nc r="F17">
      <v>4.2582701799999993</v>
    </nc>
  </rcc>
  <rcc rId="10" sId="1" numFmtId="34">
    <oc r="D18">
      <v>-5.3009292526219269</v>
    </oc>
    <nc r="D18">
      <v>-4.4292443961698877</v>
    </nc>
  </rcc>
  <rcc rId="11" sId="1" numFmtId="34">
    <oc r="E18">
      <v>-2.2307643491205922</v>
    </oc>
    <nc r="E18">
      <v>-3.850870152993453</v>
    </nc>
  </rcc>
  <rcc rId="12" sId="1" numFmtId="34">
    <oc r="F18">
      <v>-1.9775469667657366</v>
    </oc>
    <nc r="F18">
      <v>-3.2126048091531234</v>
    </nc>
  </rcc>
  <rcc rId="13" sId="1" numFmtId="34">
    <oc r="D20">
      <v>-48.643561217249015</v>
    </oc>
    <nc r="D20">
      <v>-43.623875398996475</v>
    </nc>
  </rcc>
  <rcc rId="14" sId="1" numFmtId="34">
    <oc r="E20">
      <v>-52.711503453860722</v>
    </oc>
    <nc r="E20">
      <v>-48.529959965601449</v>
    </nc>
  </rcc>
  <rcc rId="15" sId="1" numFmtId="34">
    <oc r="F20">
      <v>-58.460786463687491</v>
    </oc>
    <nc r="F20">
      <v>-51.3408155789228</v>
    </nc>
  </rcc>
  <rcc rId="16" sId="1" numFmtId="34">
    <oc r="D21">
      <v>-36.310866062354982</v>
    </oc>
    <nc r="D21">
      <v>-34.896490881695598</v>
    </nc>
  </rcc>
  <rcc rId="17" sId="1" numFmtId="34">
    <oc r="E21">
      <v>-37.512035751055038</v>
    </oc>
    <nc r="E21">
      <v>-35.818582628347421</v>
    </nc>
  </rcc>
  <rcc rId="18" sId="1" numFmtId="34">
    <oc r="F21">
      <v>-37.904696732644652</v>
    </oc>
    <nc r="F21">
      <v>-36.18788755375126</v>
    </nc>
  </rcc>
  <rcc rId="19" sId="1" numFmtId="34">
    <oc r="D23">
      <v>-37.573721311869747</v>
    </oc>
    <nc r="D23">
      <v>-33.642922503636846</v>
    </nc>
  </rcc>
  <rcc rId="20" sId="1" numFmtId="34">
    <oc r="E23">
      <v>-40.931974509984876</v>
    </oc>
    <nc r="E23">
      <v>-36.452466068285638</v>
    </nc>
  </rcc>
  <rcc rId="21" sId="1" numFmtId="34">
    <oc r="F23">
      <v>-41.740594694312676</v>
    </oc>
    <nc r="F23">
      <v>-37.737813760069827</v>
    </nc>
  </rcc>
  <rcc rId="22" sId="1" numFmtId="34">
    <oc r="D24">
      <v>-24.54282718036669</v>
    </oc>
    <nc r="D24">
      <v>-27.852002373129118</v>
    </nc>
  </rcc>
  <rcc rId="23" sId="1" numFmtId="34">
    <oc r="E24">
      <v>-26.039907438485034</v>
    </oc>
    <nc r="E24">
      <v>-30.106512071059687</v>
    </nc>
  </rcc>
  <rcc rId="24" sId="1" numFmtId="34">
    <oc r="F24">
      <v>-25.719421491285818</v>
    </oc>
    <nc r="F24">
      <v>-30.199453957910382</v>
    </nc>
  </rcc>
  <rcc rId="25" sId="1" numFmtId="34">
    <oc r="D25">
      <v>-1.179373</v>
    </oc>
    <nc r="D25">
      <v>0</v>
    </nc>
  </rcc>
  <rcc rId="26" sId="1" numFmtId="34">
    <oc r="E25">
      <v>-1.179373</v>
    </oc>
    <nc r="E25">
      <v>0</v>
    </nc>
  </rcc>
  <rcc rId="27" sId="1" numFmtId="34">
    <oc r="F25">
      <v>-1.179373</v>
    </oc>
    <nc r="F25">
      <v>0</v>
    </nc>
  </rcc>
  <rcc rId="28" sId="1" numFmtId="34">
    <oc r="D26">
      <v>1054.4590942339553</v>
    </oc>
    <nc r="D26">
      <v>927.43593017965202</v>
    </nc>
  </rcc>
  <rcc rId="29" sId="1" numFmtId="34">
    <oc r="E26">
      <v>1124.0370337330819</v>
    </oc>
    <nc r="E26">
      <v>1182.971921546796</v>
    </nc>
  </rcc>
  <rcc rId="30" sId="1" numFmtId="34">
    <oc r="F26">
      <v>1202.8523210153392</v>
    </oc>
    <nc r="F26">
      <v>1176.1579097117888</v>
    </nc>
  </rcc>
  <rfmt sheetId="1" sqref="B8:G26">
    <dxf>
      <fill>
        <patternFill patternType="none">
          <bgColor auto="1"/>
        </patternFill>
      </fill>
    </dxf>
  </rfmt>
  <rdn rId="0" localSheetId="1" customView="1" name="Z_47C17E08_053E_4896_B8F3_FD173B95B025_.wvu.PrintArea" hidden="1" oldHidden="1">
    <formula>'F-07-02-02A'!$B$1:$F$26</formula>
  </rdn>
  <rcv guid="{47C17E08-053E-4896-B8F3-FD173B95B025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7C17E08-053E-4896-B8F3-FD173B95B025}" action="delete"/>
  <rdn rId="0" localSheetId="1" customView="1" name="Z_47C17E08_053E_4896_B8F3_FD173B95B025_.wvu.PrintArea" hidden="1" oldHidden="1">
    <formula>'F-07-02-02A'!$B$1:$F$26</formula>
    <oldFormula>'F-07-02-02A'!$B$1:$F$26</oldFormula>
  </rdn>
  <rcv guid="{47C17E08-053E-4896-B8F3-FD173B95B025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E8EC7822_2A0F_4469_A785_5C225F617919_.wvu.PrintArea" hidden="1" oldHidden="1">
    <formula>'F-07-02-02A'!$B$1:$F$26</formula>
  </rdn>
  <rcv guid="{E8EC7822-2A0F-4469-A785-5C225F617919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16" start="0" length="0">
    <dxf>
      <numFmt numFmtId="167" formatCode="_(* #,##0.0_);_(* \(#,##0.0\);_(* &quot;-&quot;??_);_(@_)"/>
    </dxf>
  </rfmt>
  <rfmt sheetId="1" sqref="H17" start="0" length="0">
    <dxf>
      <numFmt numFmtId="167" formatCode="_(* #,##0.0_);_(* \(#,##0.0\);_(* &quot;-&quot;??_);_(@_)"/>
    </dxf>
  </rfmt>
  <rfmt sheetId="1" sqref="H18" start="0" length="0">
    <dxf>
      <numFmt numFmtId="167" formatCode="_(* #,##0.0_);_(* \(#,##0.0\);_(* &quot;-&quot;??_);_(@_)"/>
    </dxf>
  </rfmt>
  <rfmt sheetId="1" sqref="H19" start="0" length="0">
    <dxf>
      <numFmt numFmtId="167" formatCode="_(* #,##0.0_);_(* \(#,##0.0\);_(* &quot;-&quot;??_);_(@_)"/>
    </dxf>
  </rfmt>
  <rfmt sheetId="1" sqref="H20" start="0" length="0">
    <dxf>
      <numFmt numFmtId="167" formatCode="_(* #,##0.0_);_(* \(#,##0.0\);_(* &quot;-&quot;??_);_(@_)"/>
    </dxf>
  </rfmt>
  <rfmt sheetId="1" sqref="H21" start="0" length="0">
    <dxf>
      <numFmt numFmtId="167" formatCode="_(* #,##0.0_);_(* \(#,##0.0\);_(* &quot;-&quot;??_);_(@_)"/>
    </dxf>
  </rfmt>
  <rfmt sheetId="1" sqref="H22" start="0" length="0">
    <dxf>
      <numFmt numFmtId="167" formatCode="_(* #,##0.0_);_(* \(#,##0.0\);_(* &quot;-&quot;??_);_(@_)"/>
    </dxf>
  </rfmt>
  <rfmt sheetId="1" sqref="H23" start="0" length="0">
    <dxf>
      <numFmt numFmtId="167" formatCode="_(* #,##0.0_);_(* \(#,##0.0\);_(* &quot;-&quot;??_);_(@_)"/>
    </dxf>
  </rfmt>
  <rfmt sheetId="1" sqref="H24" start="0" length="0">
    <dxf>
      <numFmt numFmtId="167" formatCode="_(* #,##0.0_);_(* \(#,##0.0\);_(* &quot;-&quot;??_);_(@_)"/>
    </dxf>
  </rfmt>
  <rfmt sheetId="1" sqref="H25" start="0" length="0">
    <dxf>
      <numFmt numFmtId="167" formatCode="_(* #,##0.0_);_(* \(#,##0.0\);_(* &quot;-&quot;??_);_(@_)"/>
    </dxf>
  </rfmt>
  <rfmt sheetId="1" sqref="H12" start="0" length="0">
    <dxf>
      <numFmt numFmtId="167" formatCode="_(* #,##0.0_);_(* \(#,##0.0\);_(* &quot;-&quot;??_);_(@_)"/>
    </dxf>
  </rfmt>
  <rfmt sheetId="1" sqref="H13" start="0" length="0">
    <dxf>
      <numFmt numFmtId="167" formatCode="_(* #,##0.0_);_(* \(#,##0.0\);_(* &quot;-&quot;??_);_(@_)"/>
    </dxf>
  </rfmt>
  <rfmt sheetId="1" sqref="H14" start="0" length="0">
    <dxf>
      <numFmt numFmtId="167" formatCode="_(* #,##0.0_);_(* \(#,##0.0\);_(* &quot;-&quot;??_);_(@_)"/>
    </dxf>
  </rfmt>
  <rfmt sheetId="1" sqref="H15" start="0" length="0">
    <dxf>
      <numFmt numFmtId="167" formatCode="_(* #,##0.0_);_(* \(#,##0.0\);_(* &quot;-&quot;??_);_(@_)"/>
    </dxf>
  </rfmt>
  <rfmt sheetId="1" sqref="H26" start="0" length="0">
    <dxf>
      <numFmt numFmtId="167" formatCode="_(* #,##0.0_);_(* \(#,##0.0\);_(* &quot;-&quot;??_);_(@_)"/>
    </dxf>
  </rfmt>
  <rcc rId="34" sId="1" numFmtId="34">
    <oc r="D12">
      <v>1037.4133469275966</v>
    </oc>
    <nc r="D12">
      <v>1037.4000000000001</v>
    </nc>
  </rcc>
  <rcc rId="35" sId="1" numFmtId="34">
    <nc r="D13">
      <v>0</v>
    </nc>
  </rcc>
  <rcc rId="36" sId="1" numFmtId="34">
    <nc r="D14">
      <v>0</v>
    </nc>
  </rcc>
  <rcc rId="37" sId="1" numFmtId="34">
    <nc r="D15">
      <v>0</v>
    </nc>
  </rcc>
  <rcc rId="38" sId="1" numFmtId="34">
    <oc r="D16">
      <v>50.846213272889266</v>
    </oc>
    <nc r="D16">
      <v>50.8</v>
    </nc>
  </rcc>
  <rcc rId="39" sId="1" numFmtId="34">
    <oc r="D17">
      <v>4.2582701799999993</v>
    </oc>
    <nc r="D17">
      <v>4.3</v>
    </nc>
  </rcc>
  <rcc rId="40" sId="1" numFmtId="34">
    <oc r="D18">
      <v>-4.4292443961698877</v>
    </oc>
    <nc r="D18">
      <v>-4.4000000000000004</v>
    </nc>
  </rcc>
  <rcc rId="41" sId="1" numFmtId="34">
    <oc r="D19">
      <v>-7.3317037949101858</v>
    </oc>
    <nc r="D19">
      <v>-7.3</v>
    </nc>
  </rcc>
  <rcc rId="42" sId="1" numFmtId="34">
    <oc r="D20">
      <v>-43.623875398996475</v>
    </oc>
    <nc r="D20">
      <v>-43.5</v>
    </nc>
  </rcc>
  <rcc rId="43" sId="1" numFmtId="34">
    <oc r="D21">
      <v>-34.896490881695598</v>
    </oc>
    <nc r="D21">
      <v>-34.9</v>
    </nc>
  </rcc>
  <rcc rId="44" sId="1" numFmtId="34">
    <oc r="D22">
      <v>-13.305660852295677</v>
    </oc>
    <nc r="D22">
      <v>-13.3</v>
    </nc>
  </rcc>
  <rcc rId="45" sId="1" numFmtId="34">
    <oc r="D23">
      <v>-33.642922503636846</v>
    </oc>
    <nc r="D23">
      <v>-33.6</v>
    </nc>
  </rcc>
  <rcc rId="46" sId="1" numFmtId="34">
    <oc r="D24">
      <v>-27.852002373129118</v>
    </oc>
    <nc r="D24">
      <v>-27.9</v>
    </nc>
  </rcc>
  <rcc rId="47" sId="1" numFmtId="34">
    <oc r="D26">
      <v>927.43593017965202</v>
    </oc>
    <nc r="D26">
      <v>927.6</v>
    </nc>
  </rcc>
  <rfmt sheetId="1" sqref="I12" start="0" length="0">
    <dxf>
      <numFmt numFmtId="167" formatCode="_(* #,##0.0_);_(* \(#,##0.0\);_(* &quot;-&quot;??_);_(@_)"/>
    </dxf>
  </rfmt>
  <rfmt sheetId="1" sqref="J12" start="0" length="0">
    <dxf>
      <numFmt numFmtId="167" formatCode="_(* #,##0.0_);_(* \(#,##0.0\);_(* &quot;-&quot;??_);_(@_)"/>
    </dxf>
  </rfmt>
  <rfmt sheetId="1" sqref="I13" start="0" length="0">
    <dxf>
      <numFmt numFmtId="167" formatCode="_(* #,##0.0_);_(* \(#,##0.0\);_(* &quot;-&quot;??_);_(@_)"/>
    </dxf>
  </rfmt>
  <rfmt sheetId="1" sqref="J13" start="0" length="0">
    <dxf>
      <numFmt numFmtId="167" formatCode="_(* #,##0.0_);_(* \(#,##0.0\);_(* &quot;-&quot;??_);_(@_)"/>
    </dxf>
  </rfmt>
  <rfmt sheetId="1" sqref="I14" start="0" length="0">
    <dxf>
      <numFmt numFmtId="167" formatCode="_(* #,##0.0_);_(* \(#,##0.0\);_(* &quot;-&quot;??_);_(@_)"/>
    </dxf>
  </rfmt>
  <rfmt sheetId="1" sqref="J14" start="0" length="0">
    <dxf>
      <numFmt numFmtId="167" formatCode="_(* #,##0.0_);_(* \(#,##0.0\);_(* &quot;-&quot;??_);_(@_)"/>
    </dxf>
  </rfmt>
  <rfmt sheetId="1" sqref="I15" start="0" length="0">
    <dxf>
      <numFmt numFmtId="167" formatCode="_(* #,##0.0_);_(* \(#,##0.0\);_(* &quot;-&quot;??_);_(@_)"/>
    </dxf>
  </rfmt>
  <rfmt sheetId="1" sqref="J15" start="0" length="0">
    <dxf>
      <numFmt numFmtId="167" formatCode="_(* #,##0.0_);_(* \(#,##0.0\);_(* &quot;-&quot;??_);_(@_)"/>
    </dxf>
  </rfmt>
  <rfmt sheetId="1" sqref="I16" start="0" length="0">
    <dxf>
      <numFmt numFmtId="167" formatCode="_(* #,##0.0_);_(* \(#,##0.0\);_(* &quot;-&quot;??_);_(@_)"/>
    </dxf>
  </rfmt>
  <rfmt sheetId="1" sqref="J16" start="0" length="0">
    <dxf>
      <numFmt numFmtId="167" formatCode="_(* #,##0.0_);_(* \(#,##0.0\);_(* &quot;-&quot;??_);_(@_)"/>
    </dxf>
  </rfmt>
  <rfmt sheetId="1" sqref="I17" start="0" length="0">
    <dxf>
      <numFmt numFmtId="167" formatCode="_(* #,##0.0_);_(* \(#,##0.0\);_(* &quot;-&quot;??_);_(@_)"/>
    </dxf>
  </rfmt>
  <rfmt sheetId="1" sqref="J17" start="0" length="0">
    <dxf>
      <numFmt numFmtId="167" formatCode="_(* #,##0.0_);_(* \(#,##0.0\);_(* &quot;-&quot;??_);_(@_)"/>
    </dxf>
  </rfmt>
  <rfmt sheetId="1" sqref="I18" start="0" length="0">
    <dxf>
      <numFmt numFmtId="167" formatCode="_(* #,##0.0_);_(* \(#,##0.0\);_(* &quot;-&quot;??_);_(@_)"/>
    </dxf>
  </rfmt>
  <rfmt sheetId="1" sqref="J18" start="0" length="0">
    <dxf>
      <numFmt numFmtId="167" formatCode="_(* #,##0.0_);_(* \(#,##0.0\);_(* &quot;-&quot;??_);_(@_)"/>
    </dxf>
  </rfmt>
  <rfmt sheetId="1" sqref="I19" start="0" length="0">
    <dxf>
      <numFmt numFmtId="167" formatCode="_(* #,##0.0_);_(* \(#,##0.0\);_(* &quot;-&quot;??_);_(@_)"/>
    </dxf>
  </rfmt>
  <rfmt sheetId="1" sqref="J19" start="0" length="0">
    <dxf>
      <numFmt numFmtId="167" formatCode="_(* #,##0.0_);_(* \(#,##0.0\);_(* &quot;-&quot;??_);_(@_)"/>
    </dxf>
  </rfmt>
  <rfmt sheetId="1" sqref="I20" start="0" length="0">
    <dxf>
      <numFmt numFmtId="167" formatCode="_(* #,##0.0_);_(* \(#,##0.0\);_(* &quot;-&quot;??_);_(@_)"/>
    </dxf>
  </rfmt>
  <rfmt sheetId="1" sqref="J20" start="0" length="0">
    <dxf>
      <numFmt numFmtId="167" formatCode="_(* #,##0.0_);_(* \(#,##0.0\);_(* &quot;-&quot;??_);_(@_)"/>
    </dxf>
  </rfmt>
  <rfmt sheetId="1" sqref="I21" start="0" length="0">
    <dxf>
      <numFmt numFmtId="167" formatCode="_(* #,##0.0_);_(* \(#,##0.0\);_(* &quot;-&quot;??_);_(@_)"/>
    </dxf>
  </rfmt>
  <rfmt sheetId="1" sqref="J21" start="0" length="0">
    <dxf>
      <numFmt numFmtId="167" formatCode="_(* #,##0.0_);_(* \(#,##0.0\);_(* &quot;-&quot;??_);_(@_)"/>
    </dxf>
  </rfmt>
  <rfmt sheetId="1" sqref="I22" start="0" length="0">
    <dxf>
      <numFmt numFmtId="167" formatCode="_(* #,##0.0_);_(* \(#,##0.0\);_(* &quot;-&quot;??_);_(@_)"/>
    </dxf>
  </rfmt>
  <rfmt sheetId="1" sqref="J22" start="0" length="0">
    <dxf>
      <numFmt numFmtId="167" formatCode="_(* #,##0.0_);_(* \(#,##0.0\);_(* &quot;-&quot;??_);_(@_)"/>
    </dxf>
  </rfmt>
  <rfmt sheetId="1" sqref="I23" start="0" length="0">
    <dxf>
      <numFmt numFmtId="167" formatCode="_(* #,##0.0_);_(* \(#,##0.0\);_(* &quot;-&quot;??_);_(@_)"/>
    </dxf>
  </rfmt>
  <rfmt sheetId="1" sqref="J23" start="0" length="0">
    <dxf>
      <numFmt numFmtId="167" formatCode="_(* #,##0.0_);_(* \(#,##0.0\);_(* &quot;-&quot;??_);_(@_)"/>
    </dxf>
  </rfmt>
  <rfmt sheetId="1" sqref="I24" start="0" length="0">
    <dxf>
      <numFmt numFmtId="167" formatCode="_(* #,##0.0_);_(* \(#,##0.0\);_(* &quot;-&quot;??_);_(@_)"/>
    </dxf>
  </rfmt>
  <rfmt sheetId="1" sqref="J24" start="0" length="0">
    <dxf>
      <numFmt numFmtId="167" formatCode="_(* #,##0.0_);_(* \(#,##0.0\);_(* &quot;-&quot;??_);_(@_)"/>
    </dxf>
  </rfmt>
  <rfmt sheetId="1" sqref="I25" start="0" length="0">
    <dxf>
      <numFmt numFmtId="167" formatCode="_(* #,##0.0_);_(* \(#,##0.0\);_(* &quot;-&quot;??_);_(@_)"/>
    </dxf>
  </rfmt>
  <rfmt sheetId="1" sqref="J25" start="0" length="0">
    <dxf>
      <numFmt numFmtId="167" formatCode="_(* #,##0.0_);_(* \(#,##0.0\);_(* &quot;-&quot;??_);_(@_)"/>
    </dxf>
  </rfmt>
  <rfmt sheetId="1" sqref="I26" start="0" length="0">
    <dxf>
      <numFmt numFmtId="167" formatCode="_(* #,##0.0_);_(* \(#,##0.0\);_(* &quot;-&quot;??_);_(@_)"/>
    </dxf>
  </rfmt>
  <rfmt sheetId="1" sqref="J26" start="0" length="0">
    <dxf>
      <numFmt numFmtId="167" formatCode="_(* #,##0.0_);_(* \(#,##0.0\);_(* &quot;-&quot;??_);_(@_)"/>
    </dxf>
  </rfmt>
  <rcc rId="48" sId="1" numFmtId="34">
    <oc r="E12">
      <v>1298.028957192153</v>
    </oc>
    <nc r="E12">
      <v>1298</v>
    </nc>
  </rcc>
  <rcc rId="49" sId="1" numFmtId="34">
    <nc r="E13">
      <v>0</v>
    </nc>
  </rcc>
  <rcc rId="50" sId="1" numFmtId="34">
    <nc r="E14">
      <v>0</v>
    </nc>
  </rcc>
  <rcc rId="51" sId="1" numFmtId="34">
    <nc r="E15">
      <v>0</v>
    </nc>
  </rcc>
  <rcc rId="52" sId="1" numFmtId="34">
    <oc r="E16">
      <v>56.411557763767398</v>
    </oc>
    <nc r="E16">
      <v>56.4</v>
    </nc>
  </rcc>
  <rcc rId="53" sId="1" numFmtId="34">
    <oc r="E17">
      <v>4.2582701799999993</v>
    </oc>
    <nc r="E17">
      <v>4.3</v>
    </nc>
  </rcc>
  <rcc rId="54" sId="1" numFmtId="34">
    <oc r="E18">
      <v>-3.850870152993453</v>
    </oc>
    <nc r="E18">
      <v>-3.9</v>
    </nc>
  </rcc>
  <rcc rId="55" sId="1" numFmtId="34">
    <oc r="E19">
      <v>-7.4929266849407732</v>
    </oc>
    <nc r="E19">
      <v>-7.5</v>
    </nc>
  </rcc>
  <rcc rId="56" sId="1" numFmtId="34">
    <oc r="E20">
      <v>-48.529959965601449</v>
    </oc>
    <nc r="E20">
      <v>-48.4</v>
    </nc>
  </rcc>
  <rcc rId="57" sId="1" numFmtId="34">
    <oc r="E21">
      <v>-35.818582628347421</v>
    </oc>
    <nc r="E21">
      <v>-35.699999999999996</v>
    </nc>
  </rcc>
  <rcc rId="58" sId="1" numFmtId="34">
    <oc r="E22">
      <v>-13.47554601789577</v>
    </oc>
    <nc r="E22">
      <v>-13.5</v>
    </nc>
  </rcc>
  <rcc rId="59" sId="1" numFmtId="34">
    <oc r="E23">
      <v>-36.452466068285638</v>
    </oc>
    <nc r="E23">
      <v>-36.5</v>
    </nc>
  </rcc>
  <rcc rId="60" sId="1" numFmtId="34">
    <oc r="E24">
      <v>-30.106512071059687</v>
    </oc>
    <nc r="E24">
      <v>-30.1</v>
    </nc>
  </rcc>
  <rcc rId="61" sId="1" numFmtId="34">
    <oc r="E26">
      <v>1182.971921546796</v>
    </oc>
    <nc r="E26">
      <v>1183.0999999999999</v>
    </nc>
  </rcc>
  <rcc rId="62" sId="1">
    <nc r="H1" t="inlineStr">
      <is>
        <t>Tax Note:</t>
      </is>
    </nc>
  </rcc>
  <rcc rId="63" sId="1">
    <nc r="H2" t="inlineStr">
      <is>
        <t xml:space="preserve">Slighly modified to agree net tax additions to F-07-02-02 </t>
      </is>
    </nc>
  </rcc>
  <rcc rId="64" sId="1">
    <nc r="H3" t="inlineStr">
      <is>
        <t>~ changes due to rounding</t>
      </is>
    </nc>
  </rcc>
  <rfmt sheetId="1" sqref="H1:H3" start="0" length="2147483647">
    <dxf>
      <font>
        <color rgb="FF0000FF"/>
      </font>
    </dxf>
  </rfmt>
  <rfmt sheetId="1" sqref="H1" start="0" length="2147483647">
    <dxf>
      <font>
        <b/>
      </font>
    </dxf>
  </rfmt>
  <rcc rId="65" sId="1" numFmtId="34">
    <oc r="F12">
      <v>1293.3331413518993</v>
    </oc>
    <nc r="F12">
      <v>1293.3</v>
    </nc>
  </rcc>
  <rcc rId="66" sId="1" numFmtId="34">
    <nc r="F13">
      <v>0</v>
    </nc>
  </rcc>
  <rcc rId="67" sId="1" numFmtId="34">
    <nc r="F14">
      <v>0</v>
    </nc>
  </rcc>
  <rcc rId="68" sId="1" numFmtId="34">
    <nc r="F15">
      <v>0</v>
    </nc>
  </rcc>
  <rcc rId="69" sId="1" numFmtId="34">
    <oc r="F16">
      <v>58.237262049027201</v>
    </oc>
    <nc r="F16">
      <v>58.2</v>
    </nc>
  </rcc>
  <rcc rId="70" sId="1" numFmtId="34">
    <oc r="F17">
      <v>4.2582701799999993</v>
    </oc>
    <nc r="F17">
      <v>4.3</v>
    </nc>
  </rcc>
  <rcc rId="71" sId="1" numFmtId="34">
    <oc r="F18">
      <v>-3.2126048091531234</v>
    </oc>
    <nc r="F18">
      <v>-3.2</v>
    </nc>
  </rcc>
  <rcc rId="72" sId="1" numFmtId="34">
    <oc r="F19">
      <v>-7.3467570258339041</v>
    </oc>
    <nc r="F19">
      <v>-7.3</v>
    </nc>
  </rcc>
  <rcc rId="73" sId="1" numFmtId="34">
    <oc r="F20">
      <v>-51.3408155789228</v>
    </oc>
    <nc r="F20">
      <v>-51.3</v>
    </nc>
  </rcc>
  <rcc rId="74" sId="1" numFmtId="34">
    <oc r="F21">
      <v>-36.18788755375126</v>
    </oc>
    <nc r="F21">
      <v>-36.200000000000003</v>
    </nc>
  </rcc>
  <rcc rId="75" sId="1" numFmtId="34">
    <oc r="F22">
      <v>-13.645431183495862</v>
    </oc>
    <nc r="F22">
      <v>-13.6</v>
    </nc>
  </rcc>
  <rcc rId="76" sId="1" numFmtId="34">
    <oc r="F23">
      <v>-37.737813760069827</v>
    </oc>
    <nc r="F23">
      <v>-37.700000000000003</v>
    </nc>
  </rcc>
  <rcc rId="77" sId="1" numFmtId="34">
    <oc r="F24">
      <v>-30.199453957910382</v>
    </oc>
    <nc r="F24">
      <v>-30.2</v>
    </nc>
  </rcc>
  <rcc rId="78" sId="1" numFmtId="34">
    <oc r="F26">
      <v>1176.1579097117888</v>
    </oc>
    <nc r="F26">
      <v>1176.3</v>
    </nc>
  </rcc>
  <rcv guid="{47C17E08-053E-4896-B8F3-FD173B95B025}" action="delete"/>
  <rdn rId="0" localSheetId="1" customView="1" name="Z_47C17E08_053E_4896_B8F3_FD173B95B025_.wvu.PrintArea" hidden="1" oldHidden="1">
    <formula>'F-07-02-02A'!$B$1:$F$26</formula>
    <oldFormula>'F-07-02-02A'!$B$1:$F$26</oldFormula>
  </rdn>
  <rcv guid="{47C17E08-053E-4896-B8F3-FD173B95B025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2">
    <dxf>
      <fill>
        <patternFill patternType="solid">
          <bgColor rgb="FF92D050"/>
        </patternFill>
      </fill>
    </dxf>
  </rfmt>
  <rfmt sheetId="1" sqref="E12">
    <dxf>
      <fill>
        <patternFill patternType="solid">
          <bgColor rgb="FF92D050"/>
        </patternFill>
      </fill>
    </dxf>
  </rfmt>
  <rfmt sheetId="1" sqref="F12">
    <dxf>
      <fill>
        <patternFill patternType="solid">
          <bgColor rgb="FF92D050"/>
        </patternFill>
      </fill>
    </dxf>
  </rfmt>
  <rfmt sheetId="1" sqref="D26">
    <dxf>
      <fill>
        <patternFill patternType="solid">
          <bgColor rgb="FF92D050"/>
        </patternFill>
      </fill>
    </dxf>
  </rfmt>
  <rfmt sheetId="1" sqref="E26">
    <dxf>
      <fill>
        <patternFill patternType="solid">
          <bgColor rgb="FF92D050"/>
        </patternFill>
      </fill>
    </dxf>
  </rfmt>
  <rfmt sheetId="1" sqref="F26">
    <dxf>
      <fill>
        <patternFill patternType="solid">
          <bgColor rgb="FF92D050"/>
        </patternFill>
      </fill>
    </dxf>
  </rfmt>
  <rcc rId="80" sId="1" numFmtId="34">
    <oc r="D13">
      <v>0</v>
    </oc>
    <nc r="D13"/>
  </rcc>
  <rcc rId="81" sId="1" numFmtId="34">
    <oc r="E13">
      <v>0</v>
    </oc>
    <nc r="E13"/>
  </rcc>
  <rcc rId="82" sId="1" numFmtId="34">
    <oc r="F13">
      <v>0</v>
    </oc>
    <nc r="F13"/>
  </rcc>
  <rcc rId="83" sId="1" numFmtId="34">
    <oc r="D14">
      <v>0</v>
    </oc>
    <nc r="D14"/>
  </rcc>
  <rcc rId="84" sId="1" numFmtId="34">
    <oc r="E14">
      <v>0</v>
    </oc>
    <nc r="E14"/>
  </rcc>
  <rcc rId="85" sId="1" numFmtId="34">
    <oc r="F14">
      <v>0</v>
    </oc>
    <nc r="F14"/>
  </rcc>
  <rcc rId="86" sId="1" numFmtId="34">
    <oc r="D15">
      <v>0</v>
    </oc>
    <nc r="D15"/>
  </rcc>
  <rcc rId="87" sId="1" numFmtId="34">
    <oc r="E15">
      <v>0</v>
    </oc>
    <nc r="E15"/>
  </rcc>
  <rcc rId="88" sId="1" numFmtId="34">
    <oc r="F15">
      <v>0</v>
    </oc>
    <nc r="F15"/>
  </rcc>
  <rfmt sheetId="1" sqref="D25:F25">
    <dxf>
      <fill>
        <patternFill patternType="solid">
          <bgColor rgb="FF92D050"/>
        </patternFill>
      </fill>
    </dxf>
  </rfmt>
  <rcc rId="89" sId="1">
    <nc r="H16">
      <f>54.1</f>
    </nc>
  </rcc>
  <rcc rId="90" sId="1" numFmtId="34">
    <nc r="I16">
      <v>59.7</v>
    </nc>
  </rcc>
  <rcc rId="91" sId="1" numFmtId="34">
    <nc r="J16">
      <v>61.5</v>
    </nc>
  </rcc>
  <rcc rId="92" sId="1" numFmtId="34">
    <nc r="I17">
      <v>-3.3</v>
    </nc>
  </rcc>
  <rcc rId="93" sId="1" numFmtId="34">
    <nc r="J17">
      <v>-3.3</v>
    </nc>
  </rcc>
  <rcc rId="94" sId="1" numFmtId="34">
    <nc r="H17">
      <v>-3.3</v>
    </nc>
  </rcc>
  <rcc rId="95" sId="1">
    <nc r="H18">
      <f>H16+H17</f>
    </nc>
  </rcc>
  <rcc rId="96" sId="1">
    <nc r="I18">
      <f>I16+I17</f>
    </nc>
  </rcc>
  <rcc rId="97" sId="1">
    <nc r="J18">
      <f>J16+J17</f>
    </nc>
  </rcc>
  <rm rId="98" sheetId="1" source="H16:J18" destination="K16:M18" sourceSheetId="1">
    <rfmt sheetId="1" s="1" sqref="K16" start="0" length="0">
      <dxf>
        <font>
          <sz val="10"/>
          <color auto="1"/>
          <name val="Arial"/>
          <scheme val="none"/>
        </font>
      </dxf>
    </rfmt>
    <rfmt sheetId="1" s="1" sqref="L16" start="0" length="0">
      <dxf>
        <font>
          <sz val="10"/>
          <color auto="1"/>
          <name val="Arial"/>
          <scheme val="none"/>
        </font>
      </dxf>
    </rfmt>
    <rfmt sheetId="1" s="1" sqref="M16" start="0" length="0">
      <dxf>
        <font>
          <sz val="10"/>
          <color auto="1"/>
          <name val="Arial"/>
          <scheme val="none"/>
        </font>
      </dxf>
    </rfmt>
    <rfmt sheetId="1" s="1" sqref="K17" start="0" length="0">
      <dxf>
        <font>
          <sz val="10"/>
          <color auto="1"/>
          <name val="Arial"/>
          <scheme val="none"/>
        </font>
      </dxf>
    </rfmt>
    <rfmt sheetId="1" s="1" sqref="L17" start="0" length="0">
      <dxf>
        <font>
          <sz val="10"/>
          <color auto="1"/>
          <name val="Arial"/>
          <scheme val="none"/>
        </font>
      </dxf>
    </rfmt>
    <rfmt sheetId="1" s="1" sqref="M17" start="0" length="0">
      <dxf>
        <font>
          <sz val="10"/>
          <color auto="1"/>
          <name val="Arial"/>
          <scheme val="none"/>
        </font>
      </dxf>
    </rfmt>
    <rfmt sheetId="1" s="1" sqref="K18" start="0" length="0">
      <dxf>
        <font>
          <sz val="10"/>
          <color auto="1"/>
          <name val="Arial"/>
          <scheme val="none"/>
        </font>
      </dxf>
    </rfmt>
    <rfmt sheetId="1" s="1" sqref="L18" start="0" length="0">
      <dxf>
        <font>
          <sz val="10"/>
          <color auto="1"/>
          <name val="Arial"/>
          <scheme val="none"/>
        </font>
      </dxf>
    </rfmt>
    <rfmt sheetId="1" s="1" sqref="M18" start="0" length="0">
      <dxf>
        <font>
          <sz val="10"/>
          <color auto="1"/>
          <name val="Arial"/>
          <scheme val="none"/>
        </font>
      </dxf>
    </rfmt>
  </rm>
  <rfmt sheetId="1" sqref="D16:F16">
    <dxf>
      <fill>
        <patternFill patternType="solid">
          <bgColor rgb="FF92D050"/>
        </patternFill>
      </fill>
    </dxf>
  </rfmt>
  <rfmt sheetId="1" sqref="D17:F17">
    <dxf>
      <fill>
        <patternFill patternType="solid">
          <bgColor rgb="FF92D050"/>
        </patternFill>
      </fill>
    </dxf>
  </rfmt>
  <rfmt sheetId="1" sqref="D20">
    <dxf>
      <fill>
        <patternFill patternType="solid">
          <bgColor theme="5" tint="0.59999389629810485"/>
        </patternFill>
      </fill>
    </dxf>
  </rfmt>
  <rfmt sheetId="1" sqref="E20">
    <dxf>
      <fill>
        <patternFill patternType="solid">
          <bgColor theme="5" tint="0.59999389629810485"/>
        </patternFill>
      </fill>
    </dxf>
  </rfmt>
  <rfmt sheetId="1" sqref="F20">
    <dxf>
      <fill>
        <patternFill patternType="solid">
          <bgColor rgb="FF92D050"/>
        </patternFill>
      </fill>
    </dxf>
  </rfmt>
  <rcc rId="99" sId="1">
    <nc r="K15" t="inlineStr">
      <is>
        <t>Asset Removal</t>
      </is>
    </nc>
  </rcc>
  <rfmt sheetId="1" sqref="K15" start="0" length="2147483647">
    <dxf>
      <font>
        <u/>
      </font>
    </dxf>
  </rfmt>
  <rcc rId="100" sId="1" numFmtId="34">
    <nc r="H20">
      <v>-43.6</v>
    </nc>
  </rcc>
  <rcc rId="101" sId="1" numFmtId="34">
    <nc r="I20">
      <v>-48.5</v>
    </nc>
  </rcc>
  <rfmt sheetId="1" sqref="K15:K18" start="0" length="0">
    <dxf>
      <border>
        <left style="thin">
          <color indexed="64"/>
        </left>
      </border>
    </dxf>
  </rfmt>
  <rfmt sheetId="1" sqref="K15:M15" start="0" length="0">
    <dxf>
      <border>
        <top style="thin">
          <color indexed="64"/>
        </top>
      </border>
    </dxf>
  </rfmt>
  <rfmt sheetId="1" sqref="M15:M18" start="0" length="0">
    <dxf>
      <border>
        <right style="thin">
          <color indexed="64"/>
        </right>
      </border>
    </dxf>
  </rfmt>
  <rfmt sheetId="1" sqref="K18:M18" start="0" length="0">
    <dxf>
      <border>
        <bottom style="thin">
          <color indexed="64"/>
        </bottom>
      </border>
    </dxf>
  </rfmt>
  <rfmt sheetId="1" sqref="K15:M18">
    <dxf>
      <fill>
        <patternFill patternType="solid">
          <bgColor rgb="FF92D050"/>
        </patternFill>
      </fill>
    </dxf>
  </rfmt>
  <rfmt sheetId="1" sqref="H20:I20">
    <dxf>
      <fill>
        <patternFill patternType="solid">
          <bgColor theme="5" tint="0.59999389629810485"/>
        </patternFill>
      </fill>
    </dxf>
  </rfmt>
  <rfmt sheetId="1" s="1" sqref="H19" start="0" length="0">
    <dxf>
      <numFmt numFmtId="0" formatCode="General"/>
      <fill>
        <patternFill patternType="solid">
          <bgColor theme="5" tint="0.39997558519241921"/>
        </patternFill>
      </fill>
    </dxf>
  </rfmt>
  <rcc rId="102" sId="1">
    <nc r="H19" t="inlineStr">
      <is>
        <t>This is noted as the following in A. Navo v3 data</t>
      </is>
    </nc>
  </rcc>
  <rfmt sheetId="1" sqref="D21">
    <dxf>
      <fill>
        <patternFill patternType="solid">
          <bgColor theme="5" tint="0.59999389629810485"/>
        </patternFill>
      </fill>
    </dxf>
  </rfmt>
  <rcc rId="103" sId="1" numFmtId="34">
    <nc r="H21">
      <v>-34.700000000000003</v>
    </nc>
  </rcc>
  <rfmt sheetId="1" sqref="E21">
    <dxf>
      <fill>
        <patternFill patternType="solid">
          <bgColor rgb="FF92D050"/>
        </patternFill>
      </fill>
    </dxf>
  </rfmt>
  <rfmt sheetId="1" sqref="F21">
    <dxf>
      <fill>
        <patternFill patternType="solid">
          <bgColor theme="5" tint="0.59999389629810485"/>
        </patternFill>
      </fill>
    </dxf>
  </rfmt>
  <rcc rId="104" sId="1" numFmtId="34">
    <nc r="I21">
      <v>-36</v>
    </nc>
  </rcc>
  <rfmt sheetId="1" sqref="I21">
    <dxf>
      <fill>
        <patternFill patternType="solid">
          <bgColor theme="5" tint="0.59999389629810485"/>
        </patternFill>
      </fill>
    </dxf>
  </rfmt>
  <rfmt sheetId="1" sqref="H21">
    <dxf>
      <fill>
        <patternFill patternType="solid">
          <bgColor theme="5" tint="0.59999389629810485"/>
        </patternFill>
      </fill>
    </dxf>
  </rfmt>
  <rfmt sheetId="1" sqref="D22">
    <dxf>
      <fill>
        <patternFill patternType="solid">
          <bgColor rgb="FF92D050"/>
        </patternFill>
      </fill>
    </dxf>
  </rfmt>
  <rfmt sheetId="1" sqref="E22">
    <dxf>
      <fill>
        <patternFill patternType="solid">
          <bgColor rgb="FF92D050"/>
        </patternFill>
      </fill>
    </dxf>
  </rfmt>
  <rfmt sheetId="1" sqref="F22">
    <dxf>
      <fill>
        <patternFill patternType="solid">
          <bgColor rgb="FF92D050"/>
        </patternFill>
      </fill>
    </dxf>
  </rfmt>
  <rfmt sheetId="1" sqref="D24">
    <dxf>
      <fill>
        <patternFill patternType="solid">
          <bgColor rgb="FF92D050"/>
        </patternFill>
      </fill>
    </dxf>
  </rfmt>
  <rfmt sheetId="1" sqref="E24">
    <dxf>
      <fill>
        <patternFill patternType="solid">
          <bgColor rgb="FF92D050"/>
        </patternFill>
      </fill>
    </dxf>
  </rfmt>
  <rfmt sheetId="1" sqref="F24">
    <dxf>
      <fill>
        <patternFill patternType="solid">
          <bgColor rgb="FF92D050"/>
        </patternFill>
      </fill>
    </dxf>
  </rfmt>
  <rcc rId="105" sId="1" odxf="1">
    <nc r="K12" t="inlineStr">
      <is>
        <t>C-4-2</t>
      </is>
    </nc>
    <odxf/>
  </rcc>
  <rcc rId="106" sId="1" odxf="1">
    <nc r="J16" t="inlineStr">
      <is>
        <t xml:space="preserve">F-6-1-2 LN5 + F-7-2-1 LN8 </t>
      </is>
    </nc>
    <odxf/>
  </rcc>
  <rcc rId="107" sId="1" odxf="1">
    <nc r="J17" t="inlineStr">
      <is>
        <t>F-7-2-1 LN12</t>
      </is>
    </nc>
    <odxf/>
  </rcc>
  <rm rId="108" sheetId="1" source="K12" destination="J12" sourceSheetId="1">
    <rfmt sheetId="1" s="1" sqref="J12" start="0" length="0">
      <dxf>
        <font>
          <sz val="10"/>
          <color auto="1"/>
          <name val="Arial"/>
          <scheme val="none"/>
        </font>
        <numFmt numFmtId="167" formatCode="_(* #,##0.0_);_(* \(#,##0.0\);_(* &quot;-&quot;??_);_(@_)"/>
      </dxf>
    </rfmt>
  </rm>
  <rcc rId="109" sId="1" odxf="1" dxf="1">
    <nc r="J20" t="inlineStr">
      <is>
        <t>C-8-1</t>
      </is>
    </nc>
    <odxf>
      <numFmt numFmtId="167" formatCode="_(* #,##0.0_);_(* \(#,##0.0\);_(* &quot;-&quot;??_);_(@_)"/>
    </odxf>
    <ndxf>
      <numFmt numFmtId="0" formatCode="General"/>
    </ndxf>
  </rcc>
  <rcc rId="110" sId="1" odxf="1" dxf="1">
    <nc r="J21" t="inlineStr">
      <is>
        <t>F-4-2-1</t>
      </is>
    </nc>
    <odxf>
      <numFmt numFmtId="167" formatCode="_(* #,##0.0_);_(* \(#,##0.0\);_(* &quot;-&quot;??_);_(@_)"/>
    </odxf>
    <ndxf>
      <numFmt numFmtId="0" formatCode="General"/>
    </ndxf>
  </rcc>
  <rcc rId="111" sId="1" odxf="1" dxf="1">
    <nc r="J22" t="inlineStr">
      <is>
        <t>F-6-1-2 LN4</t>
      </is>
    </nc>
    <odxf>
      <numFmt numFmtId="167" formatCode="_(* #,##0.0_);_(* \(#,##0.0\);_(* &quot;-&quot;??_);_(@_)"/>
    </odxf>
    <ndxf>
      <numFmt numFmtId="0" formatCode="General"/>
    </ndxf>
  </rcc>
  <rfmt sheetId="1" sqref="J23" start="0" length="0">
    <dxf>
      <numFmt numFmtId="0" formatCode="General"/>
    </dxf>
  </rfmt>
  <rcc rId="112" sId="1" odxf="1" dxf="1">
    <nc r="J24" t="inlineStr">
      <is>
        <t>F-7-2-1 LN16</t>
      </is>
    </nc>
    <odxf>
      <numFmt numFmtId="167" formatCode="_(* #,##0.0_);_(* \(#,##0.0\);_(* &quot;-&quot;??_);_(@_)"/>
    </odxf>
    <ndxf>
      <numFmt numFmtId="0" formatCode="General"/>
    </ndxf>
  </rcc>
  <rcc rId="113" sId="1" odxf="1" dxf="1">
    <nc r="J25" t="inlineStr">
      <is>
        <t>F-7-2-5</t>
      </is>
    </nc>
    <odxf>
      <numFmt numFmtId="167" formatCode="_(* #,##0.0_);_(* \(#,##0.0\);_(* &quot;-&quot;??_);_(@_)"/>
    </odxf>
    <ndxf>
      <numFmt numFmtId="0" formatCode="General"/>
    </ndxf>
  </rcc>
  <rcc rId="114" sId="1" odxf="1" dxf="1">
    <nc r="J26" t="inlineStr">
      <is>
        <t>F-7-2-2</t>
      </is>
    </nc>
    <odxf>
      <numFmt numFmtId="167" formatCode="_(* #,##0.0_);_(* \(#,##0.0\);_(* &quot;-&quot;??_);_(@_)"/>
    </odxf>
    <ndxf>
      <numFmt numFmtId="0" formatCode="General"/>
    </ndxf>
  </rcc>
  <rfmt sheetId="1" sqref="I20:I21">
    <dxf>
      <alignment horizontal="left" readingOrder="0"/>
    </dxf>
  </rfmt>
  <rfmt sheetId="1" sqref="I20:I21">
    <dxf>
      <alignment horizontal="general" readingOrder="0"/>
    </dxf>
  </rfmt>
  <rfmt sheetId="1" sqref="I20:I21">
    <dxf>
      <numFmt numFmtId="2" formatCode="0.00"/>
    </dxf>
  </rfmt>
  <rfmt sheetId="1" sqref="I20:I21">
    <dxf>
      <alignment horizontal="left" readingOrder="0"/>
    </dxf>
  </rfmt>
  <rfmt sheetId="1" sqref="H20:H21">
    <dxf>
      <numFmt numFmtId="2" formatCode="0.00"/>
    </dxf>
  </rfmt>
  <rfmt sheetId="1" sqref="H20:H21">
    <dxf>
      <alignment horizontal="left" readingOrder="0"/>
    </dxf>
  </rfmt>
  <rfmt sheetId="1" sqref="I19">
    <dxf>
      <fill>
        <patternFill patternType="solid">
          <bgColor theme="5" tint="0.39997558519241921"/>
        </patternFill>
      </fill>
    </dxf>
  </rfmt>
  <rdn rId="0" localSheetId="1" customView="1" name="Z_62E625EF_97FF_480D_9E4F_9CC9E2B5AB60_.wvu.PrintArea" hidden="1" oldHidden="1">
    <formula>'F-07-02-02A'!$B$1:$I$26</formula>
  </rdn>
  <rcv guid="{62E625EF-97FF-480D-9E4F-9CC9E2B5AB60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" sId="1" numFmtId="34">
    <oc r="D20">
      <v>-43.5</v>
    </oc>
    <nc r="D20">
      <v>-43.6</v>
    </nc>
  </rcc>
  <rcc rId="117" sId="1" numFmtId="34">
    <oc r="D21">
      <v>-34.9</v>
    </oc>
    <nc r="D21">
      <v>-34.700000000000003</v>
    </nc>
  </rcc>
  <rcc rId="118" sId="1" numFmtId="34">
    <oc r="E20">
      <v>-48.4</v>
    </oc>
    <nc r="E20">
      <v>-48.5</v>
    </nc>
  </rcc>
  <rcc rId="119" sId="1" numFmtId="34">
    <oc r="F21">
      <v>-36.200000000000003</v>
    </oc>
    <nc r="F21">
      <v>-36</v>
    </nc>
  </rcc>
  <rcc rId="120" sId="1">
    <oc r="J12" t="inlineStr">
      <is>
        <t>C-4-2</t>
      </is>
    </oc>
    <nc r="J12"/>
  </rcc>
  <rcc rId="121" sId="1">
    <oc r="K15" t="inlineStr">
      <is>
        <t>Asset Removal</t>
      </is>
    </oc>
    <nc r="K15"/>
  </rcc>
  <rcc rId="122" sId="1">
    <oc r="J16" t="inlineStr">
      <is>
        <t xml:space="preserve">F-6-1-2 LN5 + F-7-2-1 LN8 </t>
      </is>
    </oc>
    <nc r="J16"/>
  </rcc>
  <rcc rId="123" sId="1">
    <oc r="K16">
      <f>54.1</f>
    </oc>
    <nc r="K16"/>
  </rcc>
  <rcc rId="124" sId="1" numFmtId="34">
    <oc r="L16">
      <v>59.7</v>
    </oc>
    <nc r="L16"/>
  </rcc>
  <rcc rId="125" sId="1" numFmtId="34">
    <oc r="M16">
      <v>61.5</v>
    </oc>
    <nc r="M16"/>
  </rcc>
  <rcc rId="126" sId="1">
    <oc r="J17" t="inlineStr">
      <is>
        <t>F-7-2-1 LN12</t>
      </is>
    </oc>
    <nc r="J17"/>
  </rcc>
  <rcc rId="127" sId="1" numFmtId="34">
    <oc r="K17">
      <v>-3.3</v>
    </oc>
    <nc r="K17"/>
  </rcc>
  <rcc rId="128" sId="1" numFmtId="34">
    <oc r="L17">
      <v>-3.3</v>
    </oc>
    <nc r="L17"/>
  </rcc>
  <rcc rId="129" sId="1" numFmtId="34">
    <oc r="M17">
      <v>-3.3</v>
    </oc>
    <nc r="M17"/>
  </rcc>
  <rcc rId="130" sId="1">
    <oc r="K18">
      <f>K16+K17</f>
    </oc>
    <nc r="K18"/>
  </rcc>
  <rcc rId="131" sId="1">
    <oc r="L18">
      <f>L16+L17</f>
    </oc>
    <nc r="L18"/>
  </rcc>
  <rcc rId="132" sId="1">
    <oc r="M18">
      <f>M16+M17</f>
    </oc>
    <nc r="M18"/>
  </rcc>
  <rcc rId="133" sId="1">
    <oc r="J20" t="inlineStr">
      <is>
        <t>C-8-1</t>
      </is>
    </oc>
    <nc r="J20"/>
  </rcc>
  <rcc rId="134" sId="1">
    <oc r="J21" t="inlineStr">
      <is>
        <t>F-4-2-1</t>
      </is>
    </oc>
    <nc r="J21"/>
  </rcc>
  <rcc rId="135" sId="1">
    <oc r="J22" t="inlineStr">
      <is>
        <t>F-6-1-2 LN4</t>
      </is>
    </oc>
    <nc r="J22"/>
  </rcc>
  <rcc rId="136" sId="1">
    <oc r="J24" t="inlineStr">
      <is>
        <t>F-7-2-1 LN16</t>
      </is>
    </oc>
    <nc r="J24"/>
  </rcc>
  <rcc rId="137" sId="1">
    <oc r="J25" t="inlineStr">
      <is>
        <t>F-7-2-5</t>
      </is>
    </oc>
    <nc r="J25"/>
  </rcc>
  <rcc rId="138" sId="1">
    <oc r="J26" t="inlineStr">
      <is>
        <t>F-7-2-2</t>
      </is>
    </oc>
    <nc r="J26"/>
  </rcc>
  <rfmt sheetId="1" sqref="J12:N26">
    <dxf>
      <fill>
        <patternFill patternType="none">
          <bgColor auto="1"/>
        </patternFill>
      </fill>
    </dxf>
  </rfmt>
  <rfmt sheetId="1" sqref="D28" start="0" length="0">
    <dxf>
      <numFmt numFmtId="167" formatCode="_(* #,##0.0_);_(* \(#,##0.0\);_(* &quot;-&quot;??_);_(@_)"/>
    </dxf>
  </rfmt>
  <rfmt sheetId="1" sqref="E28" start="0" length="0">
    <dxf>
      <numFmt numFmtId="167" formatCode="_(* #,##0.0_);_(* \(#,##0.0\);_(* &quot;-&quot;??_);_(@_)"/>
    </dxf>
  </rfmt>
  <rfmt sheetId="1" sqref="F28" start="0" length="0">
    <dxf>
      <numFmt numFmtId="167" formatCode="_(* #,##0.0_);_(* \(#,##0.0\);_(* &quot;-&quot;??_);_(@_)"/>
    </dxf>
  </rfmt>
  <rfmt sheetId="1" sqref="D12:I26">
    <dxf>
      <fill>
        <patternFill patternType="none">
          <bgColor auto="1"/>
        </patternFill>
      </fill>
    </dxf>
  </rfmt>
  <rcc rId="139" sId="1">
    <oc r="H19" t="inlineStr">
      <is>
        <t>This is noted as the following in A. Navo v3 data</t>
      </is>
    </oc>
    <nc r="H19"/>
  </rcc>
  <rcc rId="140" sId="1" numFmtId="4">
    <oc r="H20">
      <v>-43.6</v>
    </oc>
    <nc r="H20"/>
  </rcc>
  <rcc rId="141" sId="1" numFmtId="4">
    <oc r="I20">
      <v>-48.5</v>
    </oc>
    <nc r="I20"/>
  </rcc>
  <rcc rId="142" sId="1" numFmtId="4">
    <oc r="H21">
      <v>-34.700000000000003</v>
    </oc>
    <nc r="H21"/>
  </rcc>
  <rcc rId="143" sId="1" numFmtId="4">
    <oc r="I21">
      <v>-36</v>
    </oc>
    <nc r="I21"/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4" sId="1">
    <oc r="H1" t="inlineStr">
      <is>
        <t>Tax Note:</t>
      </is>
    </oc>
    <nc r="H1"/>
  </rcc>
  <rcc rId="145" sId="1">
    <oc r="H2" t="inlineStr">
      <is>
        <t xml:space="preserve">Slighly modified to agree net tax additions to F-07-02-02 </t>
      </is>
    </oc>
    <nc r="H2"/>
  </rcc>
  <rcc rId="146" sId="1">
    <oc r="H3" t="inlineStr">
      <is>
        <t>~ changes due to rounding</t>
      </is>
    </oc>
    <nc r="H3"/>
  </rcc>
  <rcv guid="{62E625EF-97FF-480D-9E4F-9CC9E2B5AB60}" action="delete"/>
  <rdn rId="0" localSheetId="1" customView="1" name="Z_62E625EF_97FF_480D_9E4F_9CC9E2B5AB60_.wvu.PrintArea" hidden="1" oldHidden="1">
    <formula>'F-07-02-02A'!$B$1:$F$26</formula>
    <oldFormula>'F-07-02-02A'!$B$1:$I$26</oldFormula>
  </rdn>
  <rcv guid="{62E625EF-97FF-480D-9E4F-9CC9E2B5AB60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2E625EF-97FF-480D-9E4F-9CC9E2B5AB60}" action="delete"/>
  <rdn rId="0" localSheetId="1" customView="1" name="Z_62E625EF_97FF_480D_9E4F_9CC9E2B5AB60_.wvu.PrintArea" hidden="1" oldHidden="1">
    <formula>'F-07-02-02A'!$B$1:$F$26</formula>
    <oldFormula>'F-07-02-02A'!$B$1:$F$26</oldFormula>
  </rdn>
  <rcv guid="{62E625EF-97FF-480D-9E4F-9CC9E2B5AB6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1">
  <userInfo guid="{931BE39C-AC8A-4C74-BF2A-86B302B851C5}" name="QURESHI Muhammad" id="-1425970674" dateTime="2018-11-28T11:17:42"/>
  <userInfo guid="{2A47B631-4AD8-4CF0-97CB-0AE0667242F9}" name="Navreet Lesch" id="-532858734" dateTime="2019-01-09T15:42:20"/>
  <userInfo guid="{5ECCE5DC-A63D-4421-97EE-DD0B9EC59AE2}" name="Navreet Lesch" id="-532815731" dateTime="2019-01-11T14:51:20"/>
  <userInfo guid="{8C045197-7B89-4904-B5B7-1A93546DC72C}" name="A" id="-825726339" dateTime="2019-01-17T12:00:11"/>
  <userInfo guid="{BE766614-9630-4A5C-B869-7827C8172A13}" name="Navreet Lesch" id="-532833584" dateTime="2019-01-30T13:22:08"/>
  <userInfo guid="{1C9B5383-0D26-4DF5-9F19-2746557EF2C1}" name="Author" id="-614759852" dateTime="2019-02-01T11:05:41"/>
  <userInfo guid="{2FF11E12-A048-45EA-9F7B-BB8417C8BA5A}" name="Author" id="-614789915" dateTime="2019-02-04T10:36:51"/>
  <userInfo guid="{39D353B3-745F-4E3C-B1A6-408C00C8BF78}" name="Author" id="-614786424" dateTime="2019-02-07T15:49:01"/>
  <userInfo guid="{83BC7CE9-3C4B-46E4-A8ED-82F8A4E141CB}" name="Author" id="-614746944" dateTime="2019-02-22T14:32:56"/>
  <userInfo guid="{7EEA8E9D-5D78-4912-B29C-E27B1F09DBE6}" name="Author" id="-614770070" dateTime="2019-02-23T09:57:41"/>
  <userInfo guid="{14DE57BA-C89B-47A8-B86A-416A6D4849E8}" name="LEE Julie(Qiu Ling)" id="-696828519" dateTime="2019-02-25T14:46:47"/>
  <userInfo guid="{14DE57BA-C89B-47A8-B86A-416A6D4849E8}" name="Author" id="-614758057" dateTime="2019-02-26T13:09:47"/>
  <userInfo guid="{2E39FB60-BACC-48AC-A16A-4B8D12BC7743}" name="LEE Julie(Qiu Ling)" id="-696838517" dateTime="2019-02-26T14:54:39"/>
  <userInfo guid="{2E39FB60-BACC-48AC-A16A-4B8D12BC7743}" name="QURESHI Muhammad" id="-1425948967" dateTime="2019-03-18T16:47:04"/>
  <userInfo guid="{2E39FB60-BACC-48AC-A16A-4B8D12BC7743}" name="QURESHI Muhammad" id="-1425982253" dateTime="2019-03-20T09:32:01"/>
  <userInfo guid="{83EA4CB8-CC12-43C3-B331-B5B2E2D0DA4B}" name="Navreet Lesch" id="-532872032" dateTime="2019-05-07T16:04:55"/>
  <userInfo guid="{48BD8BE1-15BB-4A58-AC73-999D8E224542}" name="Author" id="-614746887" dateTime="2019-05-10T14:52:35"/>
  <userInfo guid="{6ADE93E1-F5AE-4C56-BD05-AD46C7C8AB87}" name="Author" id="-614758826" dateTime="2019-05-24T15:07:14"/>
  <userInfo guid="{0D8FF15B-DEEA-44F7-9C99-DEEF75045C15}" name="QURESHI Muhammad" id="-1425992007" dateTime="2019-06-05T14:43:17"/>
  <userInfo guid="{274B38B9-763F-40E2-AC47-CA443A95BB1C}" name="Author" id="-614727946" dateTime="2019-06-13T08:46:16"/>
  <userInfo guid="{4D830A4E-156D-4764-8E91-1DBA8FC2B322}" name="Author" id="-614783776" dateTime="2019-06-14T12:46:3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zoomScaleNormal="100" workbookViewId="0">
      <selection activeCell="H8" sqref="H8"/>
    </sheetView>
  </sheetViews>
  <sheetFormatPr defaultColWidth="9.140625" defaultRowHeight="12.75" x14ac:dyDescent="0.2"/>
  <cols>
    <col min="1" max="1" width="9.140625" style="1"/>
    <col min="2" max="2" width="21" style="1" customWidth="1"/>
    <col min="3" max="3" width="11" style="1" customWidth="1"/>
    <col min="4" max="4" width="10.85546875" style="1" customWidth="1"/>
    <col min="5" max="5" width="11.140625" style="1" customWidth="1"/>
    <col min="6" max="6" width="2.140625" style="1" customWidth="1"/>
    <col min="7" max="7" width="9.140625" style="1"/>
    <col min="8" max="8" width="32.140625" style="1" customWidth="1"/>
    <col min="9" max="16384" width="9.140625" style="1"/>
  </cols>
  <sheetData>
    <row r="1" spans="1:13" ht="15.75" x14ac:dyDescent="0.25">
      <c r="A1" s="24" t="s">
        <v>15</v>
      </c>
      <c r="B1" s="24"/>
      <c r="C1" s="24"/>
      <c r="D1" s="24"/>
      <c r="E1" s="24"/>
      <c r="G1" s="14"/>
    </row>
    <row r="2" spans="1:13" ht="15.75" x14ac:dyDescent="0.25">
      <c r="A2" s="24" t="s">
        <v>17</v>
      </c>
      <c r="B2" s="24"/>
      <c r="C2" s="24"/>
      <c r="D2" s="24"/>
      <c r="E2" s="24"/>
      <c r="G2" s="13"/>
    </row>
    <row r="3" spans="1:13" ht="15.75" x14ac:dyDescent="0.25">
      <c r="A3" s="4"/>
      <c r="B3" s="4"/>
      <c r="C3" s="4"/>
      <c r="D3" s="4"/>
      <c r="E3" s="4"/>
      <c r="G3" s="13"/>
    </row>
    <row r="4" spans="1:13" ht="15.75" x14ac:dyDescent="0.25">
      <c r="A4" s="25" t="s">
        <v>13</v>
      </c>
      <c r="B4" s="25"/>
      <c r="C4" s="25"/>
      <c r="D4" s="25"/>
      <c r="E4" s="25"/>
    </row>
    <row r="5" spans="1:13" ht="15.75" x14ac:dyDescent="0.25">
      <c r="A5" s="25" t="s">
        <v>19</v>
      </c>
      <c r="B5" s="25"/>
      <c r="C5" s="25"/>
      <c r="D5" s="25"/>
      <c r="E5" s="25"/>
    </row>
    <row r="6" spans="1:13" ht="15.75" x14ac:dyDescent="0.25">
      <c r="A6" s="26" t="s">
        <v>12</v>
      </c>
      <c r="B6" s="26"/>
      <c r="C6" s="26"/>
      <c r="D6" s="26"/>
      <c r="E6" s="26"/>
    </row>
    <row r="7" spans="1:13" ht="15.75" x14ac:dyDescent="0.25">
      <c r="A7" s="26" t="s">
        <v>18</v>
      </c>
      <c r="B7" s="26"/>
      <c r="C7" s="26"/>
      <c r="D7" s="26"/>
      <c r="E7" s="26"/>
    </row>
    <row r="8" spans="1:13" ht="15.75" x14ac:dyDescent="0.25">
      <c r="A8" s="23" t="s">
        <v>14</v>
      </c>
      <c r="B8" s="23"/>
      <c r="C8" s="23"/>
      <c r="D8" s="23"/>
      <c r="E8" s="23"/>
      <c r="F8" s="6"/>
    </row>
    <row r="9" spans="1:13" ht="15.75" x14ac:dyDescent="0.25">
      <c r="A9" s="7"/>
      <c r="B9" s="7"/>
      <c r="C9" s="7"/>
      <c r="D9" s="7"/>
      <c r="E9" s="7"/>
      <c r="F9" s="6"/>
    </row>
    <row r="10" spans="1:13" ht="15.75" x14ac:dyDescent="0.25">
      <c r="A10" s="7"/>
      <c r="B10" s="7"/>
      <c r="C10" s="8">
        <v>2020</v>
      </c>
      <c r="D10" s="8">
        <v>2021</v>
      </c>
      <c r="E10" s="8">
        <v>2022</v>
      </c>
      <c r="F10" s="6"/>
    </row>
    <row r="11" spans="1:13" ht="15.75" x14ac:dyDescent="0.25">
      <c r="A11" s="7"/>
      <c r="B11" s="7"/>
      <c r="C11" s="9"/>
      <c r="D11" s="9"/>
      <c r="E11" s="9"/>
      <c r="F11" s="6"/>
    </row>
    <row r="12" spans="1:13" ht="15.75" x14ac:dyDescent="0.25">
      <c r="A12" s="7" t="s">
        <v>0</v>
      </c>
      <c r="B12" s="7"/>
      <c r="C12" s="10">
        <v>1037.1201913332402</v>
      </c>
      <c r="D12" s="10">
        <v>1297.6956769151996</v>
      </c>
      <c r="E12" s="10">
        <v>1292.9619490220541</v>
      </c>
      <c r="F12" s="22"/>
      <c r="G12" s="15"/>
      <c r="H12" s="15"/>
      <c r="I12" s="17"/>
      <c r="J12" s="17"/>
      <c r="K12" s="17"/>
      <c r="L12" s="17"/>
      <c r="M12" s="17"/>
    </row>
    <row r="13" spans="1:13" ht="15.75" x14ac:dyDescent="0.25">
      <c r="A13" s="7"/>
      <c r="B13" s="7"/>
      <c r="C13" s="10"/>
      <c r="D13" s="10"/>
      <c r="E13" s="10"/>
      <c r="F13" s="6"/>
      <c r="G13" s="15"/>
      <c r="H13" s="15"/>
      <c r="I13" s="16"/>
      <c r="J13" s="17"/>
      <c r="K13" s="17"/>
      <c r="L13" s="17"/>
      <c r="M13" s="17"/>
    </row>
    <row r="14" spans="1:13" ht="15.75" x14ac:dyDescent="0.25">
      <c r="A14" s="11" t="s">
        <v>1</v>
      </c>
      <c r="B14" s="7"/>
      <c r="C14" s="10"/>
      <c r="D14" s="10"/>
      <c r="E14" s="10"/>
      <c r="F14" s="6"/>
      <c r="G14" s="15"/>
      <c r="H14" s="15"/>
      <c r="I14" s="16"/>
      <c r="J14" s="17"/>
      <c r="K14" s="17"/>
      <c r="L14" s="17"/>
      <c r="M14" s="17"/>
    </row>
    <row r="15" spans="1:13" ht="15.75" x14ac:dyDescent="0.25">
      <c r="A15" s="7"/>
      <c r="B15" s="7"/>
      <c r="C15" s="10"/>
      <c r="D15" s="10"/>
      <c r="E15" s="10"/>
      <c r="F15" s="6"/>
      <c r="G15" s="15"/>
      <c r="H15" s="15"/>
      <c r="I15" s="16"/>
      <c r="J15" s="18"/>
      <c r="K15" s="17"/>
      <c r="L15" s="17"/>
      <c r="M15" s="17"/>
    </row>
    <row r="16" spans="1:13" ht="15.75" x14ac:dyDescent="0.25">
      <c r="A16" s="7" t="s">
        <v>2</v>
      </c>
      <c r="B16" s="7"/>
      <c r="C16" s="10">
        <v>50.846213272889266</v>
      </c>
      <c r="D16" s="10">
        <v>56.411557763767398</v>
      </c>
      <c r="E16" s="10">
        <v>58.237262049027201</v>
      </c>
      <c r="F16" s="6"/>
      <c r="G16" s="6"/>
      <c r="H16" s="6"/>
      <c r="I16" s="17"/>
      <c r="J16" s="16"/>
      <c r="K16" s="16"/>
      <c r="L16" s="16"/>
      <c r="M16" s="17"/>
    </row>
    <row r="17" spans="1:13" ht="15.75" x14ac:dyDescent="0.25">
      <c r="A17" s="7" t="s">
        <v>16</v>
      </c>
      <c r="B17" s="7"/>
      <c r="C17" s="10">
        <v>4.2582701799999993</v>
      </c>
      <c r="D17" s="10">
        <v>4.2582701799999993</v>
      </c>
      <c r="E17" s="10">
        <v>4.2582701799999993</v>
      </c>
      <c r="F17" s="6"/>
      <c r="G17" s="6"/>
      <c r="H17" s="6"/>
      <c r="I17" s="17"/>
      <c r="J17" s="16"/>
      <c r="K17" s="16"/>
      <c r="L17" s="16"/>
      <c r="M17" s="17"/>
    </row>
    <row r="18" spans="1:13" ht="15.75" x14ac:dyDescent="0.25">
      <c r="A18" s="7" t="s">
        <v>3</v>
      </c>
      <c r="B18" s="7"/>
      <c r="C18" s="10">
        <v>-4.4279927660676197</v>
      </c>
      <c r="D18" s="10">
        <v>-3.8498814084327173</v>
      </c>
      <c r="E18" s="10">
        <v>-3.2116827773688494</v>
      </c>
      <c r="F18" s="6"/>
      <c r="G18" s="6"/>
      <c r="H18" s="6"/>
      <c r="I18" s="17"/>
      <c r="J18" s="16"/>
      <c r="K18" s="16"/>
      <c r="L18" s="16"/>
      <c r="M18" s="17"/>
    </row>
    <row r="19" spans="1:13" ht="15.75" x14ac:dyDescent="0.25">
      <c r="A19" s="7" t="s">
        <v>4</v>
      </c>
      <c r="B19" s="7"/>
      <c r="C19" s="10">
        <v>-7.3317037949101858</v>
      </c>
      <c r="D19" s="10">
        <v>-7.4929266849407732</v>
      </c>
      <c r="E19" s="10">
        <v>-7.3467570258339041</v>
      </c>
      <c r="F19" s="6"/>
      <c r="G19" s="19"/>
      <c r="H19" s="15"/>
      <c r="I19" s="16"/>
      <c r="J19" s="17"/>
      <c r="K19" s="17"/>
      <c r="L19" s="17"/>
      <c r="M19" s="17"/>
    </row>
    <row r="20" spans="1:13" ht="15.75" x14ac:dyDescent="0.25">
      <c r="A20" s="7" t="s">
        <v>5</v>
      </c>
      <c r="B20" s="7"/>
      <c r="C20" s="10">
        <v>-43.623875398996475</v>
      </c>
      <c r="D20" s="10">
        <v>-48.529959965601449</v>
      </c>
      <c r="E20" s="10">
        <v>-51.3408155789228</v>
      </c>
      <c r="F20" s="6"/>
      <c r="G20" s="20"/>
      <c r="H20" s="20"/>
      <c r="I20" s="17"/>
      <c r="J20" s="17"/>
      <c r="K20" s="17"/>
      <c r="L20" s="17"/>
      <c r="M20" s="17"/>
    </row>
    <row r="21" spans="1:13" ht="15.75" x14ac:dyDescent="0.25">
      <c r="A21" s="7" t="s">
        <v>6</v>
      </c>
      <c r="B21" s="7"/>
      <c r="C21" s="10">
        <v>-34.743952901996167</v>
      </c>
      <c r="D21" s="10">
        <v>-35.663731474796492</v>
      </c>
      <c r="E21" s="10">
        <v>-36.036471496833776</v>
      </c>
      <c r="F21" s="6"/>
      <c r="G21" s="20"/>
      <c r="H21" s="20"/>
      <c r="I21" s="17"/>
      <c r="J21" s="17"/>
      <c r="K21" s="17"/>
      <c r="L21" s="17"/>
      <c r="M21" s="17"/>
    </row>
    <row r="22" spans="1:13" ht="15.75" x14ac:dyDescent="0.25">
      <c r="A22" s="7" t="s">
        <v>7</v>
      </c>
      <c r="B22" s="7"/>
      <c r="C22" s="10">
        <v>-13.305660852295677</v>
      </c>
      <c r="D22" s="10">
        <v>-13.47554601789577</v>
      </c>
      <c r="E22" s="10">
        <v>-13.645431183495862</v>
      </c>
      <c r="F22" s="6"/>
      <c r="G22" s="15"/>
      <c r="H22" s="15"/>
      <c r="I22" s="17"/>
      <c r="J22" s="17"/>
      <c r="K22" s="17"/>
      <c r="L22" s="17"/>
      <c r="M22" s="17"/>
    </row>
    <row r="23" spans="1:13" ht="15.75" x14ac:dyDescent="0.25">
      <c r="A23" s="7" t="s">
        <v>8</v>
      </c>
      <c r="B23" s="7"/>
      <c r="C23" s="10">
        <v>-33.642922503636846</v>
      </c>
      <c r="D23" s="10">
        <v>-36.452466068285638</v>
      </c>
      <c r="E23" s="10">
        <v>-37.737813760069827</v>
      </c>
      <c r="F23" s="6"/>
      <c r="G23" s="15"/>
      <c r="H23" s="15"/>
      <c r="I23" s="17"/>
      <c r="J23" s="17"/>
      <c r="K23" s="17"/>
      <c r="L23" s="17"/>
      <c r="M23" s="17"/>
    </row>
    <row r="24" spans="1:13" ht="15.75" x14ac:dyDescent="0.25">
      <c r="A24" s="7" t="s">
        <v>9</v>
      </c>
      <c r="B24" s="7"/>
      <c r="C24" s="10">
        <v>-27.852002373129118</v>
      </c>
      <c r="D24" s="10">
        <v>-30.106512071059687</v>
      </c>
      <c r="E24" s="10">
        <v>-30.199453957910382</v>
      </c>
      <c r="F24" s="6"/>
      <c r="G24" s="15"/>
      <c r="H24" s="15"/>
      <c r="I24" s="17"/>
      <c r="J24" s="17"/>
      <c r="K24" s="17"/>
      <c r="L24" s="17"/>
      <c r="M24" s="17"/>
    </row>
    <row r="25" spans="1:13" ht="15.75" x14ac:dyDescent="0.25">
      <c r="A25" s="7" t="s">
        <v>10</v>
      </c>
      <c r="B25" s="7"/>
      <c r="C25" s="10">
        <v>0</v>
      </c>
      <c r="D25" s="10">
        <v>0</v>
      </c>
      <c r="E25" s="10">
        <v>0</v>
      </c>
      <c r="F25" s="6"/>
      <c r="G25" s="15"/>
      <c r="H25" s="15"/>
      <c r="I25" s="17"/>
      <c r="J25" s="17"/>
      <c r="K25" s="17"/>
      <c r="L25" s="17"/>
      <c r="M25" s="17"/>
    </row>
    <row r="26" spans="1:13" ht="16.5" thickBot="1" x14ac:dyDescent="0.3">
      <c r="A26" s="7" t="s">
        <v>11</v>
      </c>
      <c r="B26" s="7"/>
      <c r="C26" s="21">
        <f>SUM(C12:C25)</f>
        <v>927.2965641950974</v>
      </c>
      <c r="D26" s="21">
        <f>SUM(D12:D25)</f>
        <v>1182.794481167954</v>
      </c>
      <c r="E26" s="21">
        <f>SUM(E12:E25)</f>
        <v>1175.9390554706454</v>
      </c>
      <c r="F26" s="22"/>
      <c r="G26" s="15"/>
      <c r="H26" s="15"/>
      <c r="I26" s="17"/>
      <c r="J26" s="17"/>
      <c r="K26" s="17"/>
      <c r="L26" s="17"/>
      <c r="M26" s="17"/>
    </row>
    <row r="27" spans="1:13" ht="15.75" x14ac:dyDescent="0.25">
      <c r="A27" s="5"/>
      <c r="B27" s="5"/>
      <c r="C27" s="5"/>
      <c r="D27" s="5"/>
      <c r="E27" s="5"/>
    </row>
    <row r="28" spans="1:13" x14ac:dyDescent="0.2">
      <c r="A28" s="3"/>
      <c r="C28" s="12"/>
      <c r="D28" s="12"/>
      <c r="E28" s="12"/>
    </row>
    <row r="29" spans="1:13" x14ac:dyDescent="0.2">
      <c r="A29" s="2"/>
    </row>
    <row r="30" spans="1:13" x14ac:dyDescent="0.2">
      <c r="A30" s="2"/>
    </row>
    <row r="31" spans="1:13" x14ac:dyDescent="0.2">
      <c r="A31" s="2"/>
    </row>
  </sheetData>
  <customSheetViews>
    <customSheetView guid="{62E625EF-97FF-480D-9E4F-9CC9E2B5AB60}" showPageBreaks="1" fitToPage="1" printArea="1">
      <selection activeCell="H8" sqref="H8"/>
      <pageMargins left="0.7" right="0.7" top="1.25" bottom="0.75" header="0.3" footer="0.3"/>
      <printOptions horizontalCentered="1"/>
      <pageSetup orientation="portrait" r:id="rId1"/>
      <headerFooter>
        <oddFooter>&amp;LWitness: Nancy Tran</oddFooter>
      </headerFooter>
    </customSheetView>
    <customSheetView guid="{90A4E592-8222-491C-A76A-02FD6DEBA8F8}" printArea="1">
      <selection activeCell="J13" sqref="J13"/>
      <pageMargins left="0.7" right="0.7" top="1.25" bottom="0.75" header="0.3" footer="0.3"/>
      <printOptions horizontalCentered="1"/>
      <pageSetup orientation="portrait" r:id="rId2"/>
      <headerFooter>
        <oddFooter>&amp;LWitness: Selma Yam</oddFooter>
      </headerFooter>
    </customSheetView>
    <customSheetView guid="{E751B9E9-2B36-4DCB-A34C-5D93F0DE3768}" showPageBreaks="1" fitToPage="1" printArea="1">
      <selection activeCell="H25" sqref="H25"/>
      <pageMargins left="0.5" right="0.5" top="1.2460618985126899" bottom="0.98425196850393704" header="0.51180993000874897" footer="0.51180993000874897"/>
      <printOptions horizontalCentered="1"/>
      <pageSetup orientation="portrait" r:id="rId3"/>
    </customSheetView>
    <customSheetView guid="{E8EC7822-2A0F-4469-A785-5C225F617919}" showPageBreaks="1" printArea="1">
      <selection activeCell="C24" sqref="C24"/>
      <pageMargins left="0.7" right="0.7" top="1.25" bottom="0.75" header="0.3" footer="0.3"/>
      <printOptions horizontalCentered="1"/>
      <pageSetup orientation="portrait" r:id="rId4"/>
      <headerFooter>
        <oddFooter>&amp;LWitness: Nancy Tran</oddFooter>
      </headerFooter>
    </customSheetView>
    <customSheetView guid="{47C17E08-053E-4896-B8F3-FD173B95B025}" showPageBreaks="1" printArea="1">
      <selection activeCell="E26" sqref="E26"/>
      <pageMargins left="0.7" right="0.7" top="1.25" bottom="0.75" header="0.3" footer="0.3"/>
      <printOptions horizontalCentered="1"/>
      <pageSetup orientation="portrait" r:id="rId5"/>
      <headerFooter>
        <oddFooter>&amp;LWitness: Selma Yam</oddFooter>
      </headerFooter>
    </customSheetView>
  </customSheetViews>
  <mergeCells count="7">
    <mergeCell ref="A8:E8"/>
    <mergeCell ref="A1:E1"/>
    <mergeCell ref="A2:E2"/>
    <mergeCell ref="A4:E4"/>
    <mergeCell ref="A5:E5"/>
    <mergeCell ref="A6:E6"/>
    <mergeCell ref="A7:E7"/>
  </mergeCells>
  <printOptions horizontalCentered="1"/>
  <pageMargins left="0.7" right="0.7" top="1.25" bottom="0.75" header="0.3" footer="0.3"/>
  <pageSetup orientation="portrait" r:id="rId6"/>
  <headerFooter>
    <oddFooter>&amp;LWitness: Nancy Tran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RA_x0020_Reviewed xmlns="85e47f12-5c15-41f8-8a9e-205fb4d12ed4">false</RA_x0020_Reviewe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596246B4ACC1459DDB2FD0B43648E7" ma:contentTypeVersion="1" ma:contentTypeDescription="Create a new document." ma:contentTypeScope="" ma:versionID="1c709d5e00a528b8d43f70f28f0794ec">
  <xsd:schema xmlns:xsd="http://www.w3.org/2001/XMLSchema" xmlns:xs="http://www.w3.org/2001/XMLSchema" xmlns:p="http://schemas.microsoft.com/office/2006/metadata/properties" xmlns:ns2="f0af1d65-dfd0-4b99-b523-def3a954563f" xmlns:ns3="85e47f12-5c15-41f8-8a9e-205fb4d12ed4" targetNamespace="http://schemas.microsoft.com/office/2006/metadata/properties" ma:root="true" ma:fieldsID="21e976f6e9dae6b4827b02e923b2a671" ns2:_="" ns3:_="">
    <xsd:import namespace="f0af1d65-dfd0-4b99-b523-def3a954563f"/>
    <xsd:import namespace="85e47f12-5c15-41f8-8a9e-205fb4d12ed4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RA_x0020_Review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47f12-5c15-41f8-8a9e-205fb4d12ed4" elementFormDefault="qualified">
    <xsd:import namespace="http://schemas.microsoft.com/office/2006/documentManagement/types"/>
    <xsd:import namespace="http://schemas.microsoft.com/office/infopath/2007/PartnerControls"/>
    <xsd:element name="RA_x0020_Reviewed" ma:index="9" nillable="true" ma:displayName="RA Reviewed" ma:default="0" ma:internalName="RA_x0020_Review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EC0EB6-D654-44F0-A5D5-9ED5316423AD}"/>
</file>

<file path=customXml/itemProps2.xml><?xml version="1.0" encoding="utf-8"?>
<ds:datastoreItem xmlns:ds="http://schemas.openxmlformats.org/officeDocument/2006/customXml" ds:itemID="{CE5DD5EF-1438-47B0-BC6D-100389AF9FC5}"/>
</file>

<file path=customXml/itemProps3.xml><?xml version="1.0" encoding="utf-8"?>
<ds:datastoreItem xmlns:ds="http://schemas.openxmlformats.org/officeDocument/2006/customXml" ds:itemID="{D57BCE8C-4DF3-478E-9139-AC68A62B65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F-07-02-02A</vt:lpstr>
      <vt:lpstr>'F-07-02-02A'!Print_Area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2A: Reconcilaition to Accounting and Tax Additions</dc:title>
  <dc:creator>Alvin.Tam@HydroOne.com</dc:creator>
  <cp:lastModifiedBy>Author</cp:lastModifiedBy>
  <cp:lastPrinted>2019-06-13T12:46:58Z</cp:lastPrinted>
  <dcterms:created xsi:type="dcterms:W3CDTF">2018-03-20T13:21:36Z</dcterms:created>
  <dcterms:modified xsi:type="dcterms:W3CDTF">2019-06-14T16:47:05Z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0x01010023596246B4ACC1459DDB2FD0B43648E7</vt:lpwstr>
  </property>
  <property fmtid="{D5CDD505-2E9C-101B-9397-08002B2CF9AE}" pid="3" name="Comments">
    <vt:lpwstr/>
  </property>
  <property fmtid="{D5CDD505-2E9C-101B-9397-08002B2CF9AE}" pid="4" name="Order">
    <vt:r8>92300</vt:r8>
  </property>
  <property fmtid="{D5CDD505-2E9C-101B-9397-08002B2CF9AE}" pid="5" name="ISD_Category">
    <vt:lpwstr>Other</vt:lpwstr>
  </property>
</Properties>
</file>