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.hydroone.com/sites/ra/ra/Tx19-23/Prefiled Evidence/"/>
    </mc:Choice>
  </mc:AlternateContent>
  <bookViews>
    <workbookView xWindow="600" yWindow="735" windowWidth="18735" windowHeight="10875"/>
  </bookViews>
  <sheets>
    <sheet name="G-01-03 Page 1" sheetId="2" r:id="rId1"/>
    <sheet name="G-01-03 Page 2" sheetId="1" r:id="rId2"/>
    <sheet name="G-01-03 Page 3" sheetId="6" r:id="rId3"/>
  </sheets>
  <externalReferences>
    <externalReference r:id="rId4"/>
  </externalReferences>
  <definedNames>
    <definedName name="EBNUMBER">'[1]LDC Info'!$E$16</definedName>
    <definedName name="_xlnm.Print_Area" localSheetId="0">'G-01-03 Page 1'!$A$1:$Q$25</definedName>
    <definedName name="_xlnm.Print_Area" localSheetId="1">'G-01-03 Page 2'!$A$1:$J$34</definedName>
    <definedName name="_xlnm.Print_Area" localSheetId="2">'G-01-03 Page 3'!$A$1:$H$34</definedName>
  </definedNames>
  <calcPr calcId="162913"/>
</workbook>
</file>

<file path=xl/calcChain.xml><?xml version="1.0" encoding="utf-8"?>
<calcChain xmlns="http://schemas.openxmlformats.org/spreadsheetml/2006/main">
  <c r="E21" i="6" l="1"/>
  <c r="H21" i="6" s="1"/>
  <c r="F19" i="6"/>
  <c r="F23" i="6" s="1"/>
  <c r="E19" i="6"/>
  <c r="G17" i="6"/>
  <c r="H17" i="6" s="1"/>
  <c r="H15" i="6"/>
  <c r="H13" i="6"/>
  <c r="H19" i="6" l="1"/>
  <c r="H23" i="6" s="1"/>
  <c r="G19" i="6"/>
  <c r="G23" i="6" s="1"/>
</calcChain>
</file>

<file path=xl/sharedStrings.xml><?xml version="1.0" encoding="utf-8"?>
<sst xmlns="http://schemas.openxmlformats.org/spreadsheetml/2006/main" count="90" uniqueCount="38">
  <si>
    <t>HYDRO ONE NETWORKS INC.</t>
  </si>
  <si>
    <t>Summary of Cost of Capital</t>
  </si>
  <si>
    <t>Utility Capital Structure</t>
  </si>
  <si>
    <t>Year Ending December 31</t>
  </si>
  <si>
    <t>Line No.</t>
  </si>
  <si>
    <t xml:space="preserve"> Particulars</t>
  </si>
  <si>
    <t>%</t>
  </si>
  <si>
    <t>Return
($M)</t>
  </si>
  <si>
    <t>(a)</t>
  </si>
  <si>
    <t>(b)</t>
  </si>
  <si>
    <t>(c)</t>
  </si>
  <si>
    <t>(d)</t>
  </si>
  <si>
    <t>I</t>
  </si>
  <si>
    <t>Long-term debt</t>
  </si>
  <si>
    <t>Short-term debt</t>
  </si>
  <si>
    <t>Total debt</t>
  </si>
  <si>
    <t>Preference shares</t>
  </si>
  <si>
    <t>Common equity</t>
  </si>
  <si>
    <t>Total rate base</t>
  </si>
  <si>
    <t>Debt and Equity Summary</t>
  </si>
  <si>
    <t>As at December 31</t>
  </si>
  <si>
    <t>($ Millions)</t>
  </si>
  <si>
    <t>Amount</t>
  </si>
  <si>
    <t>Outstanding</t>
  </si>
  <si>
    <t>Actual</t>
  </si>
  <si>
    <t>Long-term debt *</t>
  </si>
  <si>
    <t>($M)</t>
  </si>
  <si>
    <t>Updated</t>
  </si>
  <si>
    <t>* Includes debt payable within one year; excludes variable rate debt, unamortized debt premiums/discount, hedging gains/losses and marks to market</t>
  </si>
  <si>
    <t>Cost
Rate
(%)</t>
  </si>
  <si>
    <t>Deemed long-term debt</t>
  </si>
  <si>
    <t>Witness: Samir Chhelavda</t>
  </si>
  <si>
    <t>TRANSMISSION</t>
  </si>
  <si>
    <t xml:space="preserve">Last Board-approved year (2018) </t>
  </si>
  <si>
    <t>Bridge</t>
  </si>
  <si>
    <t>(e)</t>
  </si>
  <si>
    <t>Test Year 2020</t>
  </si>
  <si>
    <t>Historical Years (2015, 2016, 2017, 2018) and Bridge Year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</si>
</sst>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4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0.0\ \ _);\(0.0\)\ \ "/>
    <numFmt numFmtId="167" formatCode="0.0%\ _);\(0.0%\)\ "/>
    <numFmt numFmtId="168" formatCode="0.00%\ _);\(0.00%\)\ "/>
    <numFmt numFmtId="169" formatCode="#,##0.0_);\(#,##0.0\)"/>
    <numFmt numFmtId="170" formatCode="_(* #,##0_);_(* \(#,##0\);_(* &quot;-&quot;??_);_(@_)"/>
    <numFmt numFmtId="171" formatCode="#,##0.000_);\(#,##0.000\)"/>
    <numFmt numFmtId="172" formatCode="_(&quot;$&quot;* #,##0_);_(&quot;$&quot;* \(#,##0\);_(&quot;$&quot;* &quot;-&quot;??_);_(@_)"/>
    <numFmt numFmtId="173" formatCode="#,##0.00000_);\(#,##0.00000\)"/>
    <numFmt numFmtId="174" formatCode="0.0\x"/>
    <numFmt numFmtId="175" formatCode="#,##0;&quot;\&quot;&quot;\&quot;&quot;\&quot;&quot;\&quot;\(#,##0&quot;\&quot;&quot;\&quot;&quot;\&quot;&quot;\&quot;\)"/>
    <numFmt numFmtId="176" formatCode="&quot;\&quot;&quot;\&quot;&quot;\&quot;&quot;\&quot;\$#,##0.00;&quot;\&quot;&quot;\&quot;&quot;\&quot;&quot;\&quot;\(&quot;\&quot;&quot;\&quot;&quot;\&quot;&quot;\&quot;\$#,##0.00&quot;\&quot;&quot;\&quot;&quot;\&quot;&quot;\&quot;\)"/>
    <numFmt numFmtId="177" formatCode="&quot;\&quot;&quot;\&quot;&quot;\&quot;&quot;\&quot;\$#,##0;&quot;\&quot;&quot;\&quot;&quot;\&quot;&quot;\&quot;\(&quot;\&quot;&quot;\&quot;&quot;\&quot;&quot;\&quot;\$#,##0&quot;\&quot;&quot;\&quot;&quot;\&quot;&quot;\&quot;\)"/>
    <numFmt numFmtId="178" formatCode="_-&quot;$&quot;* #,##0.00_-;\-&quot;$&quot;* #,##0.00_-;_-&quot;$&quot;* &quot;-&quot;??_-;_-@_-"/>
    <numFmt numFmtId="179" formatCode="#,##0.000"/>
    <numFmt numFmtId="180" formatCode="0.00\x"/>
    <numFmt numFmtId="181" formatCode="mm/dd/yy"/>
    <numFmt numFmtId="182" formatCode="_-* #,##0_-;\-* #,##0_-;_-* &quot;-&quot;_-;_-@_-"/>
    <numFmt numFmtId="183" formatCode="0_);\(0\)"/>
    <numFmt numFmtId="184" formatCode="0.0%"/>
    <numFmt numFmtId="185" formatCode="_-* #,##0_-;\-* #,##0_-;_-* &quot;-&quot;??_-;_-@_-"/>
    <numFmt numFmtId="186" formatCode="_ * #,##0.00_ ;_ * \-#,##0.00_ ;_ * &quot;-&quot;??_ ;_ @_ "/>
    <numFmt numFmtId="187" formatCode="_ * #,##0_ ;_ * \-#,##0_ ;_ * &quot;-&quot;_ ;_ @_ "/>
    <numFmt numFmtId="188" formatCode="#,##0.00&quot;¢/kWh&quot;"/>
    <numFmt numFmtId="189" formatCode="0.000000"/>
    <numFmt numFmtId="190" formatCode="#,##0;\(#,##0\)"/>
    <numFmt numFmtId="191" formatCode="&quot;$&quot;#,##0.0"/>
    <numFmt numFmtId="192" formatCode="General_)"/>
    <numFmt numFmtId="193" formatCode="#,##0.0_);\(#,##0.0\);&quot;-&quot;?"/>
    <numFmt numFmtId="194" formatCode="_(&quot;CHF&quot;* #,##0.00_);_(&quot;CHF&quot;* \(#,##0.00\);_(&quot;CHF&quot;* &quot;-&quot;??_);_(@_)"/>
    <numFmt numFmtId="195" formatCode="_(&quot;CHF&quot;* #,##0_);_(&quot;CHF&quot;* \(#,##0\);_(&quot;CHF&quot;* &quot;-&quot;_);_(@_)"/>
    <numFmt numFmtId="196" formatCode="_(&quot;R$ &quot;* #,##0.00_);_(&quot;R$ &quot;* \(#,##0.00\);_(&quot;R$ &quot;* &quot;-&quot;??_);_(@_)"/>
    <numFmt numFmtId="197" formatCode="&quot;$&quot;#,##0\ ;\(&quot;$&quot;#,##0\)"/>
    <numFmt numFmtId="198" formatCode="mmm\-d\-yyyy"/>
    <numFmt numFmtId="199" formatCode="mmm\-yyyy"/>
    <numFmt numFmtId="200" formatCode="d\-mmm\-yyyy"/>
    <numFmt numFmtId="201" formatCode="_([$€-2]* #,##0.00_);_([$€-2]* \(#,##0.00\);_([$€-2]* &quot;-&quot;??_)"/>
    <numFmt numFmtId="202" formatCode="_-[$€-2]* #,##0.00_-;\-[$€-2]* #,##0.00_-;_-[$€-2]* &quot;-&quot;??_-"/>
    <numFmt numFmtId="203" formatCode="_ * #,##0.00_)\ &quot;$&quot;_ ;_ * \(#,##0.00\)\ &quot;$&quot;_ ;_ * &quot;-&quot;??_)\ &quot;$&quot;_ ;_ @_ "/>
    <numFmt numFmtId="204" formatCode="0.0000"/>
    <numFmt numFmtId="205" formatCode="#,##0,_);\(#,##0,\)"/>
    <numFmt numFmtId="206" formatCode="[$$]#,##0;\([$$]#,##0\)"/>
    <numFmt numFmtId="207" formatCode="#,##0.0_);[Red]\(#,##0.0\)"/>
    <numFmt numFmtId="208" formatCode="#,##0.00\x_);[Red]\(#,##0.00\x\);&quot;--  &quot;"/>
    <numFmt numFmtId="209" formatCode="#,###,##0.0;\(#,###,##0.0\)"/>
    <numFmt numFmtId="210" formatCode="#,##0.0\ ;\(#,##0.0\)\ "/>
    <numFmt numFmtId="211" formatCode="0.000000_);\(0.000000\)"/>
    <numFmt numFmtId="212" formatCode="0.0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1"/>
      <color indexed="8"/>
      <name val="Calibri"/>
      <family val="2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Univers (WN)"/>
    </font>
    <font>
      <sz val="8.5"/>
      <name val="MS Sans Serif"/>
      <family val="2"/>
    </font>
    <font>
      <sz val="10"/>
      <name val="Geneva"/>
    </font>
    <font>
      <sz val="12"/>
      <name val="New Century Schlbk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12"/>
      <name val="¹ÙÅÁÃ¼"/>
      <charset val="129"/>
    </font>
    <font>
      <sz val="12"/>
      <name val="Helv"/>
    </font>
    <font>
      <sz val="12"/>
      <name val="Tms Rmn"/>
    </font>
    <font>
      <sz val="12"/>
      <name val="±¼¸²Ã¼"/>
      <charset val="129"/>
    </font>
    <font>
      <sz val="5.5"/>
      <name val="Helv"/>
      <family val="2"/>
    </font>
    <font>
      <b/>
      <sz val="6"/>
      <name val="Helv"/>
    </font>
    <font>
      <sz val="9"/>
      <name val="Trebuchet MS"/>
      <family val="2"/>
    </font>
    <font>
      <sz val="12"/>
      <color indexed="24"/>
      <name val="Arial"/>
      <family val="2"/>
    </font>
    <font>
      <i/>
      <sz val="8"/>
      <color indexed="17"/>
      <name val="Arial"/>
      <family val="2"/>
    </font>
    <font>
      <sz val="10"/>
      <name val="Courier"/>
      <family val="3"/>
    </font>
    <font>
      <sz val="10"/>
      <name val="tms rmn"/>
    </font>
    <font>
      <sz val="7"/>
      <name val="Small Fonts"/>
      <family val="2"/>
    </font>
    <font>
      <sz val="10"/>
      <name val="Book Antiqua"/>
      <family val="1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8.5"/>
      <color indexed="9"/>
      <name val="MS Sans Serif"/>
      <family val="2"/>
    </font>
    <font>
      <sz val="8"/>
      <color indexed="10"/>
      <name val="Arial"/>
      <family val="2"/>
    </font>
    <font>
      <b/>
      <sz val="16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Arial"/>
      <family val="2"/>
    </font>
    <font>
      <b/>
      <u/>
      <sz val="12"/>
      <name val="Arial"/>
      <family val="2"/>
    </font>
    <font>
      <b/>
      <i/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64"/>
      </patternFill>
    </fill>
    <fill>
      <patternFill patternType="lightGray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</borders>
  <cellStyleXfs count="3581">
    <xf numFmtId="0" fontId="0" fillId="0" borderId="0"/>
    <xf numFmtId="43" fontId="5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70" fontId="8" fillId="0" borderId="0"/>
    <xf numFmtId="170" fontId="8" fillId="0" borderId="0"/>
    <xf numFmtId="170" fontId="8" fillId="0" borderId="0"/>
    <xf numFmtId="172" fontId="9" fillId="0" borderId="0"/>
    <xf numFmtId="16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5" fontId="10" fillId="0" borderId="0"/>
    <xf numFmtId="44" fontId="8" fillId="0" borderId="0" applyFont="0" applyFill="0" applyBorder="0" applyAlignment="0" applyProtection="0"/>
    <xf numFmtId="176" fontId="10" fillId="0" borderId="0"/>
    <xf numFmtId="177" fontId="10" fillId="0" borderId="0"/>
    <xf numFmtId="38" fontId="11" fillId="2" borderId="0" applyNumberFormat="0" applyBorder="0" applyAlignment="0" applyProtection="0"/>
    <xf numFmtId="0" fontId="12" fillId="0" borderId="4" applyNumberFormat="0" applyAlignment="0" applyProtection="0">
      <alignment horizontal="left" vertical="center"/>
    </xf>
    <xf numFmtId="0" fontId="12" fillId="0" borderId="3">
      <alignment horizontal="left" vertical="center"/>
    </xf>
    <xf numFmtId="10" fontId="11" fillId="3" borderId="5" applyNumberFormat="0" applyBorder="0" applyAlignment="0" applyProtection="0"/>
    <xf numFmtId="178" fontId="9" fillId="0" borderId="0"/>
    <xf numFmtId="179" fontId="8" fillId="0" borderId="0"/>
    <xf numFmtId="0" fontId="8" fillId="0" borderId="0"/>
    <xf numFmtId="0" fontId="8" fillId="0" borderId="0"/>
    <xf numFmtId="7" fontId="10" fillId="0" borderId="0"/>
    <xf numFmtId="37" fontId="13" fillId="4" borderId="0">
      <alignment horizontal="right"/>
    </xf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15" fillId="0" borderId="6">
      <alignment horizontal="center"/>
    </xf>
    <xf numFmtId="3" fontId="14" fillId="0" borderId="0" applyFont="0" applyFill="0" applyBorder="0" applyAlignment="0" applyProtection="0"/>
    <xf numFmtId="0" fontId="14" fillId="5" borderId="0" applyNumberFormat="0" applyFont="0" applyBorder="0" applyAlignment="0" applyProtection="0"/>
    <xf numFmtId="1" fontId="8" fillId="0" borderId="0"/>
    <xf numFmtId="0" fontId="8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180" fontId="8" fillId="0" borderId="0"/>
    <xf numFmtId="180" fontId="8" fillId="0" borderId="0"/>
    <xf numFmtId="180" fontId="8" fillId="0" borderId="0"/>
    <xf numFmtId="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9" fontId="8" fillId="0" borderId="0"/>
    <xf numFmtId="179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7" fontId="10" fillId="0" borderId="0"/>
    <xf numFmtId="7" fontId="10" fillId="0" borderId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" fontId="8" fillId="0" borderId="0"/>
    <xf numFmtId="1" fontId="8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9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" fontId="5" fillId="0" borderId="0"/>
    <xf numFmtId="0" fontId="5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180" fontId="5" fillId="0" borderId="0"/>
    <xf numFmtId="180" fontId="5" fillId="0" borderId="0"/>
    <xf numFmtId="180" fontId="5" fillId="0" borderId="0"/>
    <xf numFmtId="0" fontId="8" fillId="0" borderId="0">
      <alignment vertical="top"/>
    </xf>
    <xf numFmtId="1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0" fontId="8" fillId="0" borderId="0"/>
    <xf numFmtId="0" fontId="8" fillId="0" borderId="0" applyFont="0" applyFill="0" applyBorder="0" applyAlignment="0" applyProtection="0"/>
    <xf numFmtId="1" fontId="8" fillId="0" borderId="0"/>
    <xf numFmtId="9" fontId="8" fillId="0" borderId="0" applyFont="0" applyFill="0" applyBorder="0" applyAlignment="0" applyProtection="0"/>
    <xf numFmtId="0" fontId="8" fillId="0" borderId="0"/>
    <xf numFmtId="179" fontId="8" fillId="0" borderId="0"/>
    <xf numFmtId="43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8" fillId="0" borderId="0"/>
    <xf numFmtId="17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171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>
      <alignment vertical="top"/>
    </xf>
    <xf numFmtId="180" fontId="8" fillId="0" borderId="0"/>
    <xf numFmtId="180" fontId="8" fillId="0" borderId="0"/>
    <xf numFmtId="18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5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87" fontId="23" fillId="0" borderId="0" applyFont="0" applyFill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24" fillId="0" borderId="0" applyFont="0" applyFill="0" applyBorder="0" applyAlignment="0" applyProtection="0"/>
    <xf numFmtId="3" fontId="25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3" fontId="28" fillId="0" borderId="7" applyNumberFormat="0" applyFill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41" fontId="5" fillId="0" borderId="7"/>
    <xf numFmtId="41" fontId="5" fillId="0" borderId="7"/>
    <xf numFmtId="10" fontId="25" fillId="0" borderId="0" applyFont="0" applyFill="0" applyBorder="0" applyAlignment="0" applyProtection="0"/>
    <xf numFmtId="190" fontId="5" fillId="0" borderId="0" applyBorder="0"/>
    <xf numFmtId="9" fontId="29" fillId="0" borderId="0" applyFont="0" applyFill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37" fontId="30" fillId="0" borderId="0"/>
    <xf numFmtId="37" fontId="5" fillId="0" borderId="0"/>
    <xf numFmtId="37" fontId="5" fillId="0" borderId="0"/>
    <xf numFmtId="185" fontId="5" fillId="0" borderId="0" applyFont="0" applyFill="0" applyBorder="0" applyAlignment="0" applyProtection="0"/>
    <xf numFmtId="181" fontId="10" fillId="0" borderId="0" applyFont="0" applyFill="0" applyBorder="0" applyAlignment="0" applyProtection="0"/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186" fontId="5" fillId="0" borderId="0" applyFont="0" applyFill="0" applyBorder="0" applyAlignment="0" applyProtection="0"/>
    <xf numFmtId="183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3" fontId="33" fillId="0" borderId="0" applyNumberFormat="0" applyBorder="0"/>
    <xf numFmtId="184" fontId="33" fillId="16" borderId="0" applyNumberFormat="0" applyAlignment="0"/>
    <xf numFmtId="192" fontId="34" fillId="0" borderId="0">
      <alignment horizontal="left"/>
    </xf>
    <xf numFmtId="43" fontId="19" fillId="0" borderId="0" applyFont="0" applyFill="0" applyBorder="0" applyAlignment="0" applyProtection="0"/>
    <xf numFmtId="193" fontId="3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36" fillId="0" borderId="0" applyFont="0" applyFill="0" applyBorder="0" applyAlignment="0" applyProtection="0"/>
    <xf numFmtId="0" fontId="37" fillId="0" borderId="0"/>
    <xf numFmtId="4" fontId="21" fillId="0" borderId="0"/>
    <xf numFmtId="42" fontId="5" fillId="0" borderId="0" applyFont="0" applyFill="0" applyBorder="0" applyAlignment="0" applyProtection="0"/>
    <xf numFmtId="194" fontId="23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5" fontId="23" fillId="0" borderId="0" applyFont="0" applyFill="0" applyBorder="0" applyAlignment="0" applyProtection="0"/>
    <xf numFmtId="0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7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98" fontId="7" fillId="3" borderId="0" applyFont="0" applyFill="0" applyBorder="0" applyAlignment="0" applyProtection="0"/>
    <xf numFmtId="199" fontId="21" fillId="0" borderId="1"/>
    <xf numFmtId="200" fontId="5" fillId="0" borderId="0" applyFill="0" applyBorder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22" fillId="2" borderId="0"/>
    <xf numFmtId="2" fontId="36" fillId="0" borderId="0" applyFont="0" applyFill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38" fillId="0" borderId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37" fontId="9" fillId="2" borderId="0" applyNumberFormat="0" applyFont="0" applyBorder="0" applyAlignment="0">
      <protection locked="0"/>
    </xf>
    <xf numFmtId="41" fontId="39" fillId="0" borderId="0">
      <alignment vertical="center"/>
    </xf>
    <xf numFmtId="203" fontId="14" fillId="0" borderId="0" applyFont="0" applyFill="0" applyBorder="0" applyAlignment="0" applyProtection="0"/>
    <xf numFmtId="37" fontId="40" fillId="0" borderId="0"/>
    <xf numFmtId="0" fontId="5" fillId="0" borderId="0"/>
    <xf numFmtId="204" fontId="4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205" fontId="42" fillId="0" borderId="1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37" fontId="5" fillId="0" borderId="0"/>
    <xf numFmtId="0" fontId="5" fillId="0" borderId="0"/>
    <xf numFmtId="0" fontId="5" fillId="0" borderId="0"/>
    <xf numFmtId="37" fontId="5" fillId="0" borderId="0"/>
    <xf numFmtId="206" fontId="5" fillId="0" borderId="0"/>
    <xf numFmtId="0" fontId="16" fillId="0" borderId="0"/>
    <xf numFmtId="0" fontId="16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208" fontId="7" fillId="0" borderId="0" applyFont="0" applyFill="0" applyBorder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0" fontId="43" fillId="19" borderId="0">
      <alignment horizontal="center"/>
    </xf>
    <xf numFmtId="0" fontId="44" fillId="20" borderId="0"/>
    <xf numFmtId="0" fontId="45" fillId="18" borderId="0" applyBorder="0">
      <alignment horizontal="centerContinuous"/>
    </xf>
    <xf numFmtId="0" fontId="46" fillId="20" borderId="0" applyBorder="0">
      <alignment horizontal="centerContinuous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7" fillId="21" borderId="0"/>
    <xf numFmtId="170" fontId="21" fillId="0" borderId="0"/>
    <xf numFmtId="187" fontId="23" fillId="0" borderId="0" applyFont="0" applyFill="0" applyProtection="0"/>
    <xf numFmtId="3" fontId="48" fillId="0" borderId="5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49" fillId="23" borderId="9" applyNumberFormat="0" applyFont="0" applyBorder="0" applyAlignment="0" applyProtection="0">
      <alignment horizontal="center"/>
    </xf>
    <xf numFmtId="0" fontId="10" fillId="0" borderId="10"/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50" fillId="0" borderId="0" applyNumberFormat="0" applyBorder="0" applyAlignment="0"/>
    <xf numFmtId="0" fontId="51" fillId="0" borderId="0" applyNumberFormat="0" applyBorder="0" applyAlignment="0"/>
    <xf numFmtId="0" fontId="51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52" fillId="3" borderId="0">
      <alignment horizontal="right"/>
    </xf>
    <xf numFmtId="210" fontId="6" fillId="0" borderId="0" applyFill="0" applyBorder="0" applyProtection="0">
      <alignment horizontal="right"/>
    </xf>
    <xf numFmtId="183" fontId="53" fillId="0" borderId="0" applyBorder="0" applyProtection="0">
      <alignment horizontal="right" vertical="center"/>
    </xf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9" fontId="5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" fontId="5" fillId="0" borderId="0"/>
    <xf numFmtId="1" fontId="5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top"/>
    </xf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0" fontId="5" fillId="0" borderId="0"/>
    <xf numFmtId="0" fontId="5" fillId="0" borderId="0" applyFont="0" applyFill="0" applyBorder="0" applyAlignment="0" applyProtection="0"/>
    <xf numFmtId="1" fontId="5" fillId="0" borderId="0"/>
    <xf numFmtId="9" fontId="5" fillId="0" borderId="0" applyFont="0" applyFill="0" applyBorder="0" applyAlignment="0" applyProtection="0"/>
    <xf numFmtId="0" fontId="5" fillId="0" borderId="0"/>
    <xf numFmtId="179" fontId="5" fillId="0" borderId="0"/>
    <xf numFmtId="171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0" fontId="5" fillId="0" borderId="0"/>
    <xf numFmtId="17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>
      <alignment vertical="top"/>
    </xf>
    <xf numFmtId="180" fontId="5" fillId="0" borderId="0"/>
    <xf numFmtId="180" fontId="5" fillId="0" borderId="0"/>
    <xf numFmtId="18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6" fillId="0" borderId="0" xfId="0" applyFont="1"/>
    <xf numFmtId="0" fontId="6" fillId="0" borderId="0" xfId="0" applyFont="1" applyFill="1"/>
    <xf numFmtId="167" fontId="6" fillId="0" borderId="0" xfId="0" applyNumberFormat="1" applyFont="1" applyFill="1"/>
    <xf numFmtId="165" fontId="6" fillId="0" borderId="0" xfId="0" applyNumberFormat="1" applyFont="1"/>
    <xf numFmtId="164" fontId="6" fillId="0" borderId="0" xfId="1" applyNumberFormat="1" applyFont="1"/>
    <xf numFmtId="0" fontId="10" fillId="0" borderId="0" xfId="0" applyFont="1"/>
    <xf numFmtId="0" fontId="10" fillId="0" borderId="0" xfId="0" applyNumberFormat="1" applyFont="1" applyFill="1" applyAlignment="1">
      <alignment horizontal="center"/>
    </xf>
    <xf numFmtId="0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0" fillId="0" borderId="0" xfId="0" applyNumberFormat="1" applyFont="1" applyBorder="1" applyAlignment="1">
      <alignment horizontal="center" wrapText="1"/>
    </xf>
    <xf numFmtId="0" fontId="10" fillId="0" borderId="0" xfId="0" applyFont="1" applyBorder="1"/>
    <xf numFmtId="0" fontId="10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NumberFormat="1" applyFont="1" applyAlignment="1">
      <alignment horizontal="left"/>
    </xf>
    <xf numFmtId="164" fontId="10" fillId="0" borderId="0" xfId="1" applyNumberFormat="1" applyFont="1" applyFill="1" applyBorder="1" applyAlignment="1">
      <alignment horizontal="right"/>
    </xf>
    <xf numFmtId="164" fontId="10" fillId="0" borderId="0" xfId="1" applyNumberFormat="1" applyFont="1" applyFill="1" applyBorder="1" applyAlignment="1">
      <alignment horizontal="center"/>
    </xf>
    <xf numFmtId="166" fontId="10" fillId="0" borderId="0" xfId="0" applyNumberFormat="1" applyFont="1" applyBorder="1" applyAlignment="1">
      <alignment horizontal="center"/>
    </xf>
    <xf numFmtId="166" fontId="10" fillId="0" borderId="0" xfId="0" applyNumberFormat="1" applyFont="1" applyFill="1" applyBorder="1" applyAlignment="1">
      <alignment horizontal="center"/>
    </xf>
    <xf numFmtId="0" fontId="13" fillId="0" borderId="0" xfId="0" applyFont="1"/>
    <xf numFmtId="165" fontId="10" fillId="0" borderId="0" xfId="0" applyNumberFormat="1" applyFont="1" applyFill="1" applyBorder="1" applyAlignment="1">
      <alignment horizontal="right"/>
    </xf>
    <xf numFmtId="167" fontId="10" fillId="0" borderId="0" xfId="0" applyNumberFormat="1" applyFont="1" applyFill="1" applyBorder="1" applyAlignment="1">
      <alignment horizontal="right"/>
    </xf>
    <xf numFmtId="168" fontId="10" fillId="0" borderId="0" xfId="0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/>
    </xf>
    <xf numFmtId="0" fontId="17" fillId="0" borderId="1" xfId="0" applyNumberFormat="1" applyFont="1" applyBorder="1" applyAlignment="1">
      <alignment horizontal="center" wrapText="1"/>
    </xf>
    <xf numFmtId="0" fontId="17" fillId="0" borderId="0" xfId="0" applyNumberFormat="1" applyFont="1" applyBorder="1" applyAlignment="1">
      <alignment horizontal="center" wrapText="1"/>
    </xf>
    <xf numFmtId="0" fontId="17" fillId="0" borderId="1" xfId="0" applyFont="1" applyBorder="1"/>
    <xf numFmtId="0" fontId="17" fillId="0" borderId="0" xfId="0" applyFont="1"/>
    <xf numFmtId="0" fontId="17" fillId="0" borderId="1" xfId="2" applyNumberFormat="1" applyFont="1" applyBorder="1" applyAlignment="1">
      <alignment horizontal="center"/>
    </xf>
    <xf numFmtId="0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1" xfId="2" applyFont="1" applyFill="1" applyBorder="1" applyAlignment="1">
      <alignment horizontal="center"/>
    </xf>
    <xf numFmtId="0" fontId="17" fillId="0" borderId="0" xfId="2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right"/>
    </xf>
    <xf numFmtId="167" fontId="10" fillId="0" borderId="2" xfId="0" applyNumberFormat="1" applyFont="1" applyFill="1" applyBorder="1" applyAlignment="1">
      <alignment horizontal="right"/>
    </xf>
    <xf numFmtId="168" fontId="10" fillId="0" borderId="2" xfId="0" applyNumberFormat="1" applyFont="1" applyFill="1" applyBorder="1"/>
    <xf numFmtId="166" fontId="10" fillId="0" borderId="2" xfId="0" applyNumberFormat="1" applyFont="1" applyFill="1" applyBorder="1" applyAlignment="1">
      <alignment horizontal="right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7" fillId="0" borderId="0" xfId="0" applyFont="1" applyBorder="1" applyAlignment="1">
      <alignment horizontal="center"/>
    </xf>
    <xf numFmtId="164" fontId="10" fillId="0" borderId="0" xfId="0" applyNumberFormat="1" applyFont="1" applyFill="1" applyBorder="1"/>
    <xf numFmtId="0" fontId="17" fillId="0" borderId="1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17" fillId="0" borderId="1" xfId="2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164" fontId="6" fillId="0" borderId="0" xfId="1" applyNumberFormat="1" applyFont="1" applyFill="1" applyBorder="1" applyAlignment="1">
      <alignment horizontal="right"/>
    </xf>
    <xf numFmtId="0" fontId="10" fillId="0" borderId="0" xfId="0" applyNumberFormat="1" applyFont="1" applyAlignment="1"/>
    <xf numFmtId="211" fontId="6" fillId="0" borderId="0" xfId="0" applyNumberFormat="1" applyFont="1"/>
    <xf numFmtId="212" fontId="10" fillId="0" borderId="0" xfId="0" applyNumberFormat="1" applyFont="1" applyFill="1" applyBorder="1" applyAlignment="1">
      <alignment horizontal="right"/>
    </xf>
    <xf numFmtId="168" fontId="10" fillId="0" borderId="2" xfId="0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left"/>
    </xf>
    <xf numFmtId="0" fontId="6" fillId="0" borderId="0" xfId="0" applyFont="1" applyFill="1"/>
    <xf numFmtId="165" fontId="6" fillId="0" borderId="0" xfId="0" applyNumberFormat="1" applyFont="1"/>
    <xf numFmtId="165" fontId="10" fillId="0" borderId="0" xfId="0" applyNumberFormat="1" applyFont="1" applyFill="1" applyBorder="1" applyAlignment="1">
      <alignment horizontal="right"/>
    </xf>
    <xf numFmtId="167" fontId="10" fillId="0" borderId="0" xfId="0" applyNumberFormat="1" applyFont="1" applyFill="1" applyBorder="1" applyAlignment="1">
      <alignment horizontal="right"/>
    </xf>
    <xf numFmtId="168" fontId="10" fillId="0" borderId="0" xfId="0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/>
    </xf>
    <xf numFmtId="0" fontId="10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164" fontId="10" fillId="0" borderId="0" xfId="2686" applyNumberFormat="1" applyFont="1" applyFill="1" applyBorder="1" applyAlignment="1">
      <alignment horizontal="right"/>
    </xf>
    <xf numFmtId="0" fontId="6" fillId="0" borderId="11" xfId="0" applyFont="1" applyBorder="1"/>
    <xf numFmtId="164" fontId="6" fillId="0" borderId="11" xfId="1" applyNumberFormat="1" applyFont="1" applyFill="1" applyBorder="1" applyAlignment="1">
      <alignment horizontal="left"/>
    </xf>
    <xf numFmtId="0" fontId="6" fillId="0" borderId="11" xfId="0" applyFont="1" applyFill="1" applyBorder="1"/>
    <xf numFmtId="164" fontId="6" fillId="0" borderId="0" xfId="0" applyNumberFormat="1" applyFont="1" applyFill="1"/>
    <xf numFmtId="169" fontId="10" fillId="0" borderId="0" xfId="2686" applyNumberFormat="1" applyFont="1" applyFill="1" applyBorder="1" applyAlignment="1">
      <alignment horizontal="right"/>
    </xf>
    <xf numFmtId="0" fontId="10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</cellXfs>
  <cellStyles count="3581">
    <cellStyle name="_x0002__x0003_" xfId="227"/>
    <cellStyle name="_x0004_" xfId="228"/>
    <cellStyle name="_x0004_ 10" xfId="229"/>
    <cellStyle name="_x0004_ 11" xfId="230"/>
    <cellStyle name="_x0004_ 12" xfId="231"/>
    <cellStyle name="_x0004_ 13" xfId="232"/>
    <cellStyle name="_x0004_ 14" xfId="233"/>
    <cellStyle name="_x0004_ 2" xfId="234"/>
    <cellStyle name="_x0004_ 2 10" xfId="235"/>
    <cellStyle name="_x0004_ 2 2" xfId="236"/>
    <cellStyle name="_x0004_ 2 3" xfId="237"/>
    <cellStyle name="_x0004_ 2 4" xfId="238"/>
    <cellStyle name="_x0004_ 2 5" xfId="239"/>
    <cellStyle name="_x0004_ 2 6" xfId="240"/>
    <cellStyle name="_x0004_ 2 7" xfId="241"/>
    <cellStyle name="_x0004_ 2 8" xfId="242"/>
    <cellStyle name="_x0004_ 2 9" xfId="243"/>
    <cellStyle name="_x0004_ 3" xfId="244"/>
    <cellStyle name="_x0004_ 3 10" xfId="245"/>
    <cellStyle name="_x0004_ 3 2" xfId="246"/>
    <cellStyle name="_x0004_ 3 3" xfId="247"/>
    <cellStyle name="_x0004_ 3 4" xfId="248"/>
    <cellStyle name="_x0004_ 3 5" xfId="249"/>
    <cellStyle name="_x0004_ 3 6" xfId="250"/>
    <cellStyle name="_x0004_ 3 7" xfId="251"/>
    <cellStyle name="_x0004_ 3 8" xfId="252"/>
    <cellStyle name="_x0004_ 3 9" xfId="253"/>
    <cellStyle name="_x0004_ 4" xfId="254"/>
    <cellStyle name="_x0004_ 4 10" xfId="255"/>
    <cellStyle name="_x0004_ 4 2" xfId="256"/>
    <cellStyle name="_x0004_ 4 3" xfId="257"/>
    <cellStyle name="_x0004_ 4 4" xfId="258"/>
    <cellStyle name="_x0004_ 4 5" xfId="259"/>
    <cellStyle name="_x0004_ 4 6" xfId="260"/>
    <cellStyle name="_x0004_ 4 7" xfId="261"/>
    <cellStyle name="_x0004_ 4 8" xfId="262"/>
    <cellStyle name="_x0004_ 4 9" xfId="263"/>
    <cellStyle name="_x0004_ 5" xfId="264"/>
    <cellStyle name="_x0004_ 5 10" xfId="265"/>
    <cellStyle name="_x0004_ 5 2" xfId="266"/>
    <cellStyle name="_x0004_ 5 3" xfId="267"/>
    <cellStyle name="_x0004_ 5 4" xfId="268"/>
    <cellStyle name="_x0004_ 5 5" xfId="269"/>
    <cellStyle name="_x0004_ 5 6" xfId="270"/>
    <cellStyle name="_x0004_ 5 7" xfId="271"/>
    <cellStyle name="_x0004_ 5 8" xfId="272"/>
    <cellStyle name="_x0004_ 5 9" xfId="273"/>
    <cellStyle name="_x0004_ 6" xfId="274"/>
    <cellStyle name="_x0004_ 7" xfId="275"/>
    <cellStyle name="_x0004_ 8" xfId="276"/>
    <cellStyle name="_x0004_ 9" xfId="277"/>
    <cellStyle name="_x000b_" xfId="278"/>
    <cellStyle name="#,##0" xfId="279"/>
    <cellStyle name="#,##0.00¢/kWh" xfId="280"/>
    <cellStyle name="$" xfId="8"/>
    <cellStyle name="$ 2" xfId="51"/>
    <cellStyle name="$ 2 2" xfId="3457"/>
    <cellStyle name="$ 3" xfId="52"/>
    <cellStyle name="$ 3 2" xfId="3458"/>
    <cellStyle name="$ 4" xfId="144"/>
    <cellStyle name="$ 4 2" xfId="204"/>
    <cellStyle name="$ 4 2 2" xfId="3557"/>
    <cellStyle name="$_CCA-Request_H11bps" xfId="9"/>
    <cellStyle name="$_CCA-Request_H11bps 2" xfId="53"/>
    <cellStyle name="$_CCA-Request_H11bps 2 2" xfId="3459"/>
    <cellStyle name="$_CCA-Request_H11bps 3" xfId="54"/>
    <cellStyle name="$_CCA-Request_H11bps 3 2" xfId="3460"/>
    <cellStyle name="$_CCA-Request_H11bps 4" xfId="145"/>
    <cellStyle name="$_CCA-Request_H11bps 4 2" xfId="203"/>
    <cellStyle name="$_CCA-Request_H11bps 4 2 2" xfId="3556"/>
    <cellStyle name="$_CCA-Request_H11bps July 9" xfId="10"/>
    <cellStyle name="$_CCA-Request_H11bps July 9 2" xfId="55"/>
    <cellStyle name="$_CCA-Request_H11bps July 9 2 2" xfId="3461"/>
    <cellStyle name="$_CCA-Request_H11bps July 9 3" xfId="56"/>
    <cellStyle name="$_CCA-Request_H11bps July 9 3 2" xfId="3462"/>
    <cellStyle name="$_CCA-Request_H11bps July 9 4" xfId="146"/>
    <cellStyle name="$_CCA-Request_H11bps July 9 4 2" xfId="192"/>
    <cellStyle name="$_CCA-Request_H11bps July 9 4 2 2" xfId="3546"/>
    <cellStyle name="$comma" xfId="11"/>
    <cellStyle name="_100% Contrated_UnContracted Energy 20071120 VALUES" xfId="281"/>
    <cellStyle name="_100% Contrated_UnContracted Energy 20071120 VALUES_BRPI Debt Mgt Report - Q2 Assets_under_ Mgmt_ FINAL" xfId="282"/>
    <cellStyle name="_2006 Plan as of 2005-06-30_v3 " xfId="283"/>
    <cellStyle name="_2006 Plan as of 2005-06-30_v3 _BRPI Debt Mgt Report - Q2 Assets_under_ Mgmt_ FINAL" xfId="284"/>
    <cellStyle name="_2006 Plan as of 2005-06-30_v4 1" xfId="285"/>
    <cellStyle name="_2006 Plan as of 2005-06-30_v4 1_BRPI Debt Mgt Report - Q2 Assets_under_ Mgmt_ FINAL" xfId="286"/>
    <cellStyle name="_2006 St Lawr IS budget template v3 09-9-05" xfId="287"/>
    <cellStyle name="_2006 St Lawr IS budget template v3 09-9-05 10" xfId="288"/>
    <cellStyle name="_2006 St Lawr IS budget template v3 09-9-05 11" xfId="289"/>
    <cellStyle name="_2006 St Lawr IS budget template v3 09-9-05 12" xfId="290"/>
    <cellStyle name="_2006 St Lawr IS budget template v3 09-9-05 13" xfId="291"/>
    <cellStyle name="_2006 St Lawr IS budget template v3 09-9-05 14" xfId="292"/>
    <cellStyle name="_2006 St Lawr IS budget template v3 09-9-05 2" xfId="293"/>
    <cellStyle name="_2006 St Lawr IS budget template v3 09-9-05 2 10" xfId="294"/>
    <cellStyle name="_2006 St Lawr IS budget template v3 09-9-05 2 2" xfId="295"/>
    <cellStyle name="_2006 St Lawr IS budget template v3 09-9-05 2 3" xfId="296"/>
    <cellStyle name="_2006 St Lawr IS budget template v3 09-9-05 2 4" xfId="297"/>
    <cellStyle name="_2006 St Lawr IS budget template v3 09-9-05 2 5" xfId="298"/>
    <cellStyle name="_2006 St Lawr IS budget template v3 09-9-05 2 6" xfId="299"/>
    <cellStyle name="_2006 St Lawr IS budget template v3 09-9-05 2 7" xfId="300"/>
    <cellStyle name="_2006 St Lawr IS budget template v3 09-9-05 2 8" xfId="301"/>
    <cellStyle name="_2006 St Lawr IS budget template v3 09-9-05 2 9" xfId="302"/>
    <cellStyle name="_2006 St Lawr IS budget template v3 09-9-05 3" xfId="303"/>
    <cellStyle name="_2006 St Lawr IS budget template v3 09-9-05 3 10" xfId="304"/>
    <cellStyle name="_2006 St Lawr IS budget template v3 09-9-05 3 2" xfId="305"/>
    <cellStyle name="_2006 St Lawr IS budget template v3 09-9-05 3 3" xfId="306"/>
    <cellStyle name="_2006 St Lawr IS budget template v3 09-9-05 3 4" xfId="307"/>
    <cellStyle name="_2006 St Lawr IS budget template v3 09-9-05 3 5" xfId="308"/>
    <cellStyle name="_2006 St Lawr IS budget template v3 09-9-05 3 6" xfId="309"/>
    <cellStyle name="_2006 St Lawr IS budget template v3 09-9-05 3 7" xfId="310"/>
    <cellStyle name="_2006 St Lawr IS budget template v3 09-9-05 3 8" xfId="311"/>
    <cellStyle name="_2006 St Lawr IS budget template v3 09-9-05 3 9" xfId="312"/>
    <cellStyle name="_2006 St Lawr IS budget template v3 09-9-05 4" xfId="313"/>
    <cellStyle name="_2006 St Lawr IS budget template v3 09-9-05 4 10" xfId="314"/>
    <cellStyle name="_2006 St Lawr IS budget template v3 09-9-05 4 2" xfId="315"/>
    <cellStyle name="_2006 St Lawr IS budget template v3 09-9-05 4 3" xfId="316"/>
    <cellStyle name="_2006 St Lawr IS budget template v3 09-9-05 4 4" xfId="317"/>
    <cellStyle name="_2006 St Lawr IS budget template v3 09-9-05 4 5" xfId="318"/>
    <cellStyle name="_2006 St Lawr IS budget template v3 09-9-05 4 6" xfId="319"/>
    <cellStyle name="_2006 St Lawr IS budget template v3 09-9-05 4 7" xfId="320"/>
    <cellStyle name="_2006 St Lawr IS budget template v3 09-9-05 4 8" xfId="321"/>
    <cellStyle name="_2006 St Lawr IS budget template v3 09-9-05 4 9" xfId="322"/>
    <cellStyle name="_2006 St Lawr IS budget template v3 09-9-05 5" xfId="323"/>
    <cellStyle name="_2006 St Lawr IS budget template v3 09-9-05 5 10" xfId="324"/>
    <cellStyle name="_2006 St Lawr IS budget template v3 09-9-05 5 2" xfId="325"/>
    <cellStyle name="_2006 St Lawr IS budget template v3 09-9-05 5 3" xfId="326"/>
    <cellStyle name="_2006 St Lawr IS budget template v3 09-9-05 5 4" xfId="327"/>
    <cellStyle name="_2006 St Lawr IS budget template v3 09-9-05 5 5" xfId="328"/>
    <cellStyle name="_2006 St Lawr IS budget template v3 09-9-05 5 6" xfId="329"/>
    <cellStyle name="_2006 St Lawr IS budget template v3 09-9-05 5 7" xfId="330"/>
    <cellStyle name="_2006 St Lawr IS budget template v3 09-9-05 5 8" xfId="331"/>
    <cellStyle name="_2006 St Lawr IS budget template v3 09-9-05 5 9" xfId="332"/>
    <cellStyle name="_2006 St Lawr IS budget template v3 09-9-05 6" xfId="333"/>
    <cellStyle name="_2006 St Lawr IS budget template v3 09-9-05 7" xfId="334"/>
    <cellStyle name="_2006 St Lawr IS budget template v3 09-9-05 8" xfId="335"/>
    <cellStyle name="_2006 St Lawr IS budget template v3 09-9-05 9" xfId="336"/>
    <cellStyle name="_2006 St Lawr IS budget template v3 09-9-05_BRPI Debt Mgt Report - Q2 Assets_under_ Mgmt_ FINAL" xfId="337"/>
    <cellStyle name="_2007-07-04 PPA's Revenue Average Term for BAM v1" xfId="338"/>
    <cellStyle name="_2007-07-04 PPA's Revenue Average Term for BAM v1_BRPI Debt Mgt Report - Q2 Assets_under_ Mgmt_ FINAL" xfId="339"/>
    <cellStyle name="_2008 Gen Profile Summary Report Q2 vs. Q1 - VALUE" xfId="340"/>
    <cellStyle name="_2008 Gen Profile Summary Report Q2 vs. Q1 - VALUE_BRPI Debt Mgt Report - Q2 Assets_under_ Mgmt_ FINAL" xfId="341"/>
    <cellStyle name="_BAM Rec Q1 2006" xfId="342"/>
    <cellStyle name="_BAM Rec Q1 2006_BRPI Debt Mgt Report - Q2 Assets_under_ Mgmt_ FINAL" xfId="343"/>
    <cellStyle name="_BAM Rec Q1 2006_Credit Risk Q3-2008" xfId="344"/>
    <cellStyle name="_BAM Rec Q1 2006_Credit Risk Q3-2008_BRPI Debt Mgt Report - Q2 Assets_under_ Mgmt_ FINAL" xfId="345"/>
    <cellStyle name="_BAM Rec Q1 2006_FX POSITION Q2-08" xfId="346"/>
    <cellStyle name="_BAM Rec Q1 2006_FX POSITION Q2-08_BRPI Debt Mgt Report - Q2 Assets_under_ Mgmt_ FINAL" xfId="347"/>
    <cellStyle name="_Bear Swamp Non-LIPA Hedges Trade List as at Jan 31 2007" xfId="348"/>
    <cellStyle name="_Bear Swamp Non-LIPA Hedges Trade List as at Jan 31 2007_BRPI Debt Mgt Report - Q2 Assets_under_ Mgmt_ FINAL" xfId="349"/>
    <cellStyle name="_Bear Swamp PLAN Model 2005-03-21 (FINAL)" xfId="350"/>
    <cellStyle name="_Bear Swamp PLAN Model 2005-03-21 (FINAL) 10" xfId="351"/>
    <cellStyle name="_Bear Swamp PLAN Model 2005-03-21 (FINAL) 11" xfId="352"/>
    <cellStyle name="_Bear Swamp PLAN Model 2005-03-21 (FINAL) 12" xfId="353"/>
    <cellStyle name="_Bear Swamp PLAN Model 2005-03-21 (FINAL) 13" xfId="354"/>
    <cellStyle name="_Bear Swamp PLAN Model 2005-03-21 (FINAL) 14" xfId="355"/>
    <cellStyle name="_Bear Swamp PLAN Model 2005-03-21 (FINAL) 2" xfId="356"/>
    <cellStyle name="_Bear Swamp PLAN Model 2005-03-21 (FINAL) 2 10" xfId="357"/>
    <cellStyle name="_Bear Swamp PLAN Model 2005-03-21 (FINAL) 2 2" xfId="358"/>
    <cellStyle name="_Bear Swamp PLAN Model 2005-03-21 (FINAL) 2 3" xfId="359"/>
    <cellStyle name="_Bear Swamp PLAN Model 2005-03-21 (FINAL) 2 4" xfId="360"/>
    <cellStyle name="_Bear Swamp PLAN Model 2005-03-21 (FINAL) 2 5" xfId="361"/>
    <cellStyle name="_Bear Swamp PLAN Model 2005-03-21 (FINAL) 2 6" xfId="362"/>
    <cellStyle name="_Bear Swamp PLAN Model 2005-03-21 (FINAL) 2 7" xfId="363"/>
    <cellStyle name="_Bear Swamp PLAN Model 2005-03-21 (FINAL) 2 8" xfId="364"/>
    <cellStyle name="_Bear Swamp PLAN Model 2005-03-21 (FINAL) 2 9" xfId="365"/>
    <cellStyle name="_Bear Swamp PLAN Model 2005-03-21 (FINAL) 3" xfId="366"/>
    <cellStyle name="_Bear Swamp PLAN Model 2005-03-21 (FINAL) 3 10" xfId="367"/>
    <cellStyle name="_Bear Swamp PLAN Model 2005-03-21 (FINAL) 3 2" xfId="368"/>
    <cellStyle name="_Bear Swamp PLAN Model 2005-03-21 (FINAL) 3 3" xfId="369"/>
    <cellStyle name="_Bear Swamp PLAN Model 2005-03-21 (FINAL) 3 4" xfId="370"/>
    <cellStyle name="_Bear Swamp PLAN Model 2005-03-21 (FINAL) 3 5" xfId="371"/>
    <cellStyle name="_Bear Swamp PLAN Model 2005-03-21 (FINAL) 3 6" xfId="372"/>
    <cellStyle name="_Bear Swamp PLAN Model 2005-03-21 (FINAL) 3 7" xfId="373"/>
    <cellStyle name="_Bear Swamp PLAN Model 2005-03-21 (FINAL) 3 8" xfId="374"/>
    <cellStyle name="_Bear Swamp PLAN Model 2005-03-21 (FINAL) 3 9" xfId="375"/>
    <cellStyle name="_Bear Swamp PLAN Model 2005-03-21 (FINAL) 4" xfId="376"/>
    <cellStyle name="_Bear Swamp PLAN Model 2005-03-21 (FINAL) 4 10" xfId="377"/>
    <cellStyle name="_Bear Swamp PLAN Model 2005-03-21 (FINAL) 4 2" xfId="378"/>
    <cellStyle name="_Bear Swamp PLAN Model 2005-03-21 (FINAL) 4 3" xfId="379"/>
    <cellStyle name="_Bear Swamp PLAN Model 2005-03-21 (FINAL) 4 4" xfId="380"/>
    <cellStyle name="_Bear Swamp PLAN Model 2005-03-21 (FINAL) 4 5" xfId="381"/>
    <cellStyle name="_Bear Swamp PLAN Model 2005-03-21 (FINAL) 4 6" xfId="382"/>
    <cellStyle name="_Bear Swamp PLAN Model 2005-03-21 (FINAL) 4 7" xfId="383"/>
    <cellStyle name="_Bear Swamp PLAN Model 2005-03-21 (FINAL) 4 8" xfId="384"/>
    <cellStyle name="_Bear Swamp PLAN Model 2005-03-21 (FINAL) 4 9" xfId="385"/>
    <cellStyle name="_Bear Swamp PLAN Model 2005-03-21 (FINAL) 5" xfId="386"/>
    <cellStyle name="_Bear Swamp PLAN Model 2005-03-21 (FINAL) 5 10" xfId="387"/>
    <cellStyle name="_Bear Swamp PLAN Model 2005-03-21 (FINAL) 5 2" xfId="388"/>
    <cellStyle name="_Bear Swamp PLAN Model 2005-03-21 (FINAL) 5 3" xfId="389"/>
    <cellStyle name="_Bear Swamp PLAN Model 2005-03-21 (FINAL) 5 4" xfId="390"/>
    <cellStyle name="_Bear Swamp PLAN Model 2005-03-21 (FINAL) 5 5" xfId="391"/>
    <cellStyle name="_Bear Swamp PLAN Model 2005-03-21 (FINAL) 5 6" xfId="392"/>
    <cellStyle name="_Bear Swamp PLAN Model 2005-03-21 (FINAL) 5 7" xfId="393"/>
    <cellStyle name="_Bear Swamp PLAN Model 2005-03-21 (FINAL) 5 8" xfId="394"/>
    <cellStyle name="_Bear Swamp PLAN Model 2005-03-21 (FINAL) 5 9" xfId="395"/>
    <cellStyle name="_Bear Swamp PLAN Model 2005-03-21 (FINAL) 6" xfId="396"/>
    <cellStyle name="_Bear Swamp PLAN Model 2005-03-21 (FINAL) 7" xfId="397"/>
    <cellStyle name="_Bear Swamp PLAN Model 2005-03-21 (FINAL) 8" xfId="398"/>
    <cellStyle name="_Bear Swamp PLAN Model 2005-03-21 (FINAL) 9" xfId="399"/>
    <cellStyle name="_Bear Swamp PLAN Model 2005-03-21 (FINAL)_BRPI Debt Mgt Report - Q2 Assets_under_ Mgmt_ FINAL" xfId="400"/>
    <cellStyle name="_Bear-Fife" xfId="401"/>
    <cellStyle name="_Bear-Fife_BRPI Debt Mgt Report - Q2 Assets_under_ Mgmt_ FINAL" xfId="402"/>
    <cellStyle name="_Beaver Power" xfId="403"/>
    <cellStyle name="_Beaver Power 10" xfId="404"/>
    <cellStyle name="_Beaver Power 11" xfId="405"/>
    <cellStyle name="_Beaver Power 12" xfId="406"/>
    <cellStyle name="_Beaver Power 13" xfId="407"/>
    <cellStyle name="_Beaver Power 14" xfId="408"/>
    <cellStyle name="_Beaver Power 2" xfId="409"/>
    <cellStyle name="_Beaver Power 2 10" xfId="410"/>
    <cellStyle name="_Beaver Power 2 2" xfId="411"/>
    <cellStyle name="_Beaver Power 2 3" xfId="412"/>
    <cellStyle name="_Beaver Power 2 4" xfId="413"/>
    <cellStyle name="_Beaver Power 2 5" xfId="414"/>
    <cellStyle name="_Beaver Power 2 6" xfId="415"/>
    <cellStyle name="_Beaver Power 2 7" xfId="416"/>
    <cellStyle name="_Beaver Power 2 8" xfId="417"/>
    <cellStyle name="_Beaver Power 2 9" xfId="418"/>
    <cellStyle name="_Beaver Power 3" xfId="419"/>
    <cellStyle name="_Beaver Power 3 10" xfId="420"/>
    <cellStyle name="_Beaver Power 3 2" xfId="421"/>
    <cellStyle name="_Beaver Power 3 3" xfId="422"/>
    <cellStyle name="_Beaver Power 3 4" xfId="423"/>
    <cellStyle name="_Beaver Power 3 5" xfId="424"/>
    <cellStyle name="_Beaver Power 3 6" xfId="425"/>
    <cellStyle name="_Beaver Power 3 7" xfId="426"/>
    <cellStyle name="_Beaver Power 3 8" xfId="427"/>
    <cellStyle name="_Beaver Power 3 9" xfId="428"/>
    <cellStyle name="_Beaver Power 4" xfId="429"/>
    <cellStyle name="_Beaver Power 4 10" xfId="430"/>
    <cellStyle name="_Beaver Power 4 2" xfId="431"/>
    <cellStyle name="_Beaver Power 4 3" xfId="432"/>
    <cellStyle name="_Beaver Power 4 4" xfId="433"/>
    <cellStyle name="_Beaver Power 4 5" xfId="434"/>
    <cellStyle name="_Beaver Power 4 6" xfId="435"/>
    <cellStyle name="_Beaver Power 4 7" xfId="436"/>
    <cellStyle name="_Beaver Power 4 8" xfId="437"/>
    <cellStyle name="_Beaver Power 4 9" xfId="438"/>
    <cellStyle name="_Beaver Power 5" xfId="439"/>
    <cellStyle name="_Beaver Power 5 10" xfId="440"/>
    <cellStyle name="_Beaver Power 5 2" xfId="441"/>
    <cellStyle name="_Beaver Power 5 3" xfId="442"/>
    <cellStyle name="_Beaver Power 5 4" xfId="443"/>
    <cellStyle name="_Beaver Power 5 5" xfId="444"/>
    <cellStyle name="_Beaver Power 5 6" xfId="445"/>
    <cellStyle name="_Beaver Power 5 7" xfId="446"/>
    <cellStyle name="_Beaver Power 5 8" xfId="447"/>
    <cellStyle name="_Beaver Power 5 9" xfId="448"/>
    <cellStyle name="_Beaver Power 6" xfId="449"/>
    <cellStyle name="_Beaver Power 7" xfId="450"/>
    <cellStyle name="_Beaver Power 8" xfId="451"/>
    <cellStyle name="_Beaver Power 9" xfId="452"/>
    <cellStyle name="_Beaver Power_BRPI Debt Mgt Report - Q2 Assets_under_ Mgmt_ FINAL" xfId="453"/>
    <cellStyle name="_BESA - Guarantee contingency or commitment 2Q'07_ABC_20070820" xfId="454"/>
    <cellStyle name="_BESA - Guarantee contingency or commitment 2Q'07_ABC_20070820 10" xfId="455"/>
    <cellStyle name="_BESA - Guarantee contingency or commitment 2Q'07_ABC_20070820 11" xfId="456"/>
    <cellStyle name="_BESA - Guarantee contingency or commitment 2Q'07_ABC_20070820 12" xfId="457"/>
    <cellStyle name="_BESA - Guarantee contingency or commitment 2Q'07_ABC_20070820 13" xfId="458"/>
    <cellStyle name="_BESA - Guarantee contingency or commitment 2Q'07_ABC_20070820 14" xfId="459"/>
    <cellStyle name="_BESA - Guarantee contingency or commitment 2Q'07_ABC_20070820 2" xfId="460"/>
    <cellStyle name="_BESA - Guarantee contingency or commitment 2Q'07_ABC_20070820 2 10" xfId="461"/>
    <cellStyle name="_BESA - Guarantee contingency or commitment 2Q'07_ABC_20070820 2 2" xfId="462"/>
    <cellStyle name="_BESA - Guarantee contingency or commitment 2Q'07_ABC_20070820 2 3" xfId="463"/>
    <cellStyle name="_BESA - Guarantee contingency or commitment 2Q'07_ABC_20070820 2 4" xfId="464"/>
    <cellStyle name="_BESA - Guarantee contingency or commitment 2Q'07_ABC_20070820 2 5" xfId="465"/>
    <cellStyle name="_BESA - Guarantee contingency or commitment 2Q'07_ABC_20070820 2 6" xfId="466"/>
    <cellStyle name="_BESA - Guarantee contingency or commitment 2Q'07_ABC_20070820 2 7" xfId="467"/>
    <cellStyle name="_BESA - Guarantee contingency or commitment 2Q'07_ABC_20070820 2 8" xfId="468"/>
    <cellStyle name="_BESA - Guarantee contingency or commitment 2Q'07_ABC_20070820 2 9" xfId="469"/>
    <cellStyle name="_BESA - Guarantee contingency or commitment 2Q'07_ABC_20070820 3" xfId="470"/>
    <cellStyle name="_BESA - Guarantee contingency or commitment 2Q'07_ABC_20070820 3 10" xfId="471"/>
    <cellStyle name="_BESA - Guarantee contingency or commitment 2Q'07_ABC_20070820 3 2" xfId="472"/>
    <cellStyle name="_BESA - Guarantee contingency or commitment 2Q'07_ABC_20070820 3 3" xfId="473"/>
    <cellStyle name="_BESA - Guarantee contingency or commitment 2Q'07_ABC_20070820 3 4" xfId="474"/>
    <cellStyle name="_BESA - Guarantee contingency or commitment 2Q'07_ABC_20070820 3 5" xfId="475"/>
    <cellStyle name="_BESA - Guarantee contingency or commitment 2Q'07_ABC_20070820 3 6" xfId="476"/>
    <cellStyle name="_BESA - Guarantee contingency or commitment 2Q'07_ABC_20070820 3 7" xfId="477"/>
    <cellStyle name="_BESA - Guarantee contingency or commitment 2Q'07_ABC_20070820 3 8" xfId="478"/>
    <cellStyle name="_BESA - Guarantee contingency or commitment 2Q'07_ABC_20070820 3 9" xfId="479"/>
    <cellStyle name="_BESA - Guarantee contingency or commitment 2Q'07_ABC_20070820 4" xfId="480"/>
    <cellStyle name="_BESA - Guarantee contingency or commitment 2Q'07_ABC_20070820 4 10" xfId="481"/>
    <cellStyle name="_BESA - Guarantee contingency or commitment 2Q'07_ABC_20070820 4 2" xfId="482"/>
    <cellStyle name="_BESA - Guarantee contingency or commitment 2Q'07_ABC_20070820 4 3" xfId="483"/>
    <cellStyle name="_BESA - Guarantee contingency or commitment 2Q'07_ABC_20070820 4 4" xfId="484"/>
    <cellStyle name="_BESA - Guarantee contingency or commitment 2Q'07_ABC_20070820 4 5" xfId="485"/>
    <cellStyle name="_BESA - Guarantee contingency or commitment 2Q'07_ABC_20070820 4 6" xfId="486"/>
    <cellStyle name="_BESA - Guarantee contingency or commitment 2Q'07_ABC_20070820 4 7" xfId="487"/>
    <cellStyle name="_BESA - Guarantee contingency or commitment 2Q'07_ABC_20070820 4 8" xfId="488"/>
    <cellStyle name="_BESA - Guarantee contingency or commitment 2Q'07_ABC_20070820 4 9" xfId="489"/>
    <cellStyle name="_BESA - Guarantee contingency or commitment 2Q'07_ABC_20070820 5" xfId="490"/>
    <cellStyle name="_BESA - Guarantee contingency or commitment 2Q'07_ABC_20070820 5 10" xfId="491"/>
    <cellStyle name="_BESA - Guarantee contingency or commitment 2Q'07_ABC_20070820 5 2" xfId="492"/>
    <cellStyle name="_BESA - Guarantee contingency or commitment 2Q'07_ABC_20070820 5 3" xfId="493"/>
    <cellStyle name="_BESA - Guarantee contingency or commitment 2Q'07_ABC_20070820 5 4" xfId="494"/>
    <cellStyle name="_BESA - Guarantee contingency or commitment 2Q'07_ABC_20070820 5 5" xfId="495"/>
    <cellStyle name="_BESA - Guarantee contingency or commitment 2Q'07_ABC_20070820 5 6" xfId="496"/>
    <cellStyle name="_BESA - Guarantee contingency or commitment 2Q'07_ABC_20070820 5 7" xfId="497"/>
    <cellStyle name="_BESA - Guarantee contingency or commitment 2Q'07_ABC_20070820 5 8" xfId="498"/>
    <cellStyle name="_BESA - Guarantee contingency or commitment 2Q'07_ABC_20070820 5 9" xfId="499"/>
    <cellStyle name="_BESA - Guarantee contingency or commitment 2Q'07_ABC_20070820 6" xfId="500"/>
    <cellStyle name="_BESA - Guarantee contingency or commitment 2Q'07_ABC_20070820 7" xfId="501"/>
    <cellStyle name="_BESA - Guarantee contingency or commitment 2Q'07_ABC_20070820 8" xfId="502"/>
    <cellStyle name="_BESA - Guarantee contingency or commitment 2Q'07_ABC_20070820 9" xfId="503"/>
    <cellStyle name="_BESA - Guarantee contingency or commitment 2Q'07_ABC_20070820_BRPI Debt Mgt Report - Q2 Assets_under_ Mgmt_ FINAL" xfId="504"/>
    <cellStyle name="_Book2" xfId="505"/>
    <cellStyle name="_Book2_BRPI Debt Mgt Report - Q2 Assets_under_ Mgmt_ FINAL" xfId="506"/>
    <cellStyle name="_BPC report Vs conso Q1 2006 US$" xfId="507"/>
    <cellStyle name="_BPC report Vs conso Q1 2006 US$_BRPI Debt Mgt Report - Q2 Assets_under_ Mgmt_ FINAL" xfId="508"/>
    <cellStyle name="_BPC report Vs conso Q1 2006 US$_Credit Risk Q3-2008" xfId="509"/>
    <cellStyle name="_BPC report Vs conso Q1 2006 US$_Credit Risk Q3-2008_BRPI Debt Mgt Report - Q2 Assets_under_ Mgmt_ FINAL" xfId="510"/>
    <cellStyle name="_BPC report Vs conso Q1 2006 US$_FX POSITION Q2-08" xfId="511"/>
    <cellStyle name="_BPC report Vs conso Q1 2006 US$_FX POSITION Q2-08_BRPI Debt Mgt Report - Q2 Assets_under_ Mgmt_ FINAL" xfId="512"/>
    <cellStyle name="_BPC report Vs conso Q1 2007 US$" xfId="513"/>
    <cellStyle name="_BPC report Vs conso Q1 2007 US$_BRPI Debt Mgt Report - Q2 Assets_under_ Mgmt_ FINAL" xfId="514"/>
    <cellStyle name="_BPC report Vs conso Q1 2007 US$_Credit Risk Q3-2008" xfId="515"/>
    <cellStyle name="_BPC report Vs conso Q1 2007 US$_Credit Risk Q3-2008_BRPI Debt Mgt Report - Q2 Assets_under_ Mgmt_ FINAL" xfId="516"/>
    <cellStyle name="_BPC report Vs conso Q1 2007 US$_FX POSITION Q2-08" xfId="517"/>
    <cellStyle name="_BPC report Vs conso Q1 2007 US$_FX POSITION Q2-08_BRPI Debt Mgt Report - Q2 Assets_under_ Mgmt_ FINAL" xfId="518"/>
    <cellStyle name="_BPC report Vs conso Q3 2006 US$" xfId="519"/>
    <cellStyle name="_BPC report Vs conso Q3 2006 US$_BRPI Debt Mgt Report - Q2 Assets_under_ Mgmt_ FINAL" xfId="520"/>
    <cellStyle name="_BPC report Vs conso Q3 2006 US$_Credit Risk Q3-2008" xfId="521"/>
    <cellStyle name="_BPC report Vs conso Q3 2006 US$_Credit Risk Q3-2008_BRPI Debt Mgt Report - Q2 Assets_under_ Mgmt_ FINAL" xfId="522"/>
    <cellStyle name="_BPC report Vs conso Q3 2006 US$_FX POSITION Q2-08" xfId="523"/>
    <cellStyle name="_BPC report Vs conso Q3 2006 US$_FX POSITION Q2-08_BRPI Debt Mgt Report - Q2 Assets_under_ Mgmt_ FINAL" xfId="524"/>
    <cellStyle name="_BPC report Vs conso Q4 2006 US$" xfId="525"/>
    <cellStyle name="_BPC report Vs conso Q4 2006 US$_BRPI Debt Mgt Report - Q2 Assets_under_ Mgmt_ FINAL" xfId="526"/>
    <cellStyle name="_BPC report Vs conso Q4 2006 US$_Credit Risk Q3-2008" xfId="527"/>
    <cellStyle name="_BPC report Vs conso Q4 2006 US$_Credit Risk Q3-2008_BRPI Debt Mgt Report - Q2 Assets_under_ Mgmt_ FINAL" xfId="528"/>
    <cellStyle name="_BPC report Vs conso Q4 2006 US$_FX POSITION Q2-08" xfId="529"/>
    <cellStyle name="_BPC report Vs conso Q4 2006 US$_FX POSITION Q2-08_BRPI Debt Mgt Report - Q2 Assets_under_ Mgmt_ FINAL" xfId="530"/>
    <cellStyle name="_BPI conso Q1-2007" xfId="531"/>
    <cellStyle name="_BPI conso Q1-2007 10" xfId="532"/>
    <cellStyle name="_BPI conso Q1-2007 11" xfId="533"/>
    <cellStyle name="_BPI conso Q1-2007 12" xfId="534"/>
    <cellStyle name="_BPI conso Q1-2007 13" xfId="535"/>
    <cellStyle name="_BPI conso Q1-2007 14" xfId="536"/>
    <cellStyle name="_BPI conso Q1-2007 2" xfId="537"/>
    <cellStyle name="_BPI conso Q1-2007 2 10" xfId="538"/>
    <cellStyle name="_BPI conso Q1-2007 2 2" xfId="539"/>
    <cellStyle name="_BPI conso Q1-2007 2 3" xfId="540"/>
    <cellStyle name="_BPI conso Q1-2007 2 4" xfId="541"/>
    <cellStyle name="_BPI conso Q1-2007 2 5" xfId="542"/>
    <cellStyle name="_BPI conso Q1-2007 2 6" xfId="543"/>
    <cellStyle name="_BPI conso Q1-2007 2 7" xfId="544"/>
    <cellStyle name="_BPI conso Q1-2007 2 8" xfId="545"/>
    <cellStyle name="_BPI conso Q1-2007 2 9" xfId="546"/>
    <cellStyle name="_BPI conso Q1-2007 3" xfId="547"/>
    <cellStyle name="_BPI conso Q1-2007 3 10" xfId="548"/>
    <cellStyle name="_BPI conso Q1-2007 3 2" xfId="549"/>
    <cellStyle name="_BPI conso Q1-2007 3 3" xfId="550"/>
    <cellStyle name="_BPI conso Q1-2007 3 4" xfId="551"/>
    <cellStyle name="_BPI conso Q1-2007 3 5" xfId="552"/>
    <cellStyle name="_BPI conso Q1-2007 3 6" xfId="553"/>
    <cellStyle name="_BPI conso Q1-2007 3 7" xfId="554"/>
    <cellStyle name="_BPI conso Q1-2007 3 8" xfId="555"/>
    <cellStyle name="_BPI conso Q1-2007 3 9" xfId="556"/>
    <cellStyle name="_BPI conso Q1-2007 4" xfId="557"/>
    <cellStyle name="_BPI conso Q1-2007 4 10" xfId="558"/>
    <cellStyle name="_BPI conso Q1-2007 4 2" xfId="559"/>
    <cellStyle name="_BPI conso Q1-2007 4 3" xfId="560"/>
    <cellStyle name="_BPI conso Q1-2007 4 4" xfId="561"/>
    <cellStyle name="_BPI conso Q1-2007 4 5" xfId="562"/>
    <cellStyle name="_BPI conso Q1-2007 4 6" xfId="563"/>
    <cellStyle name="_BPI conso Q1-2007 4 7" xfId="564"/>
    <cellStyle name="_BPI conso Q1-2007 4 8" xfId="565"/>
    <cellStyle name="_BPI conso Q1-2007 4 9" xfId="566"/>
    <cellStyle name="_BPI conso Q1-2007 5" xfId="567"/>
    <cellStyle name="_BPI conso Q1-2007 5 10" xfId="568"/>
    <cellStyle name="_BPI conso Q1-2007 5 2" xfId="569"/>
    <cellStyle name="_BPI conso Q1-2007 5 3" xfId="570"/>
    <cellStyle name="_BPI conso Q1-2007 5 4" xfId="571"/>
    <cellStyle name="_BPI conso Q1-2007 5 5" xfId="572"/>
    <cellStyle name="_BPI conso Q1-2007 5 6" xfId="573"/>
    <cellStyle name="_BPI conso Q1-2007 5 7" xfId="574"/>
    <cellStyle name="_BPI conso Q1-2007 5 8" xfId="575"/>
    <cellStyle name="_BPI conso Q1-2007 5 9" xfId="576"/>
    <cellStyle name="_BPI conso Q1-2007 6" xfId="577"/>
    <cellStyle name="_BPI conso Q1-2007 7" xfId="578"/>
    <cellStyle name="_BPI conso Q1-2007 8" xfId="579"/>
    <cellStyle name="_BPI conso Q1-2007 9" xfId="580"/>
    <cellStyle name="_BPI conso Q1-2007_BRPI Debt Mgt Report - Q2 Assets_under_ Mgmt_ FINAL" xfId="581"/>
    <cellStyle name="_BPI conso Q2-2005" xfId="582"/>
    <cellStyle name="_BPI conso Q2-2005 10" xfId="583"/>
    <cellStyle name="_BPI conso Q2-2005 11" xfId="584"/>
    <cellStyle name="_BPI conso Q2-2005 12" xfId="585"/>
    <cellStyle name="_BPI conso Q2-2005 13" xfId="586"/>
    <cellStyle name="_BPI conso Q2-2005 14" xfId="587"/>
    <cellStyle name="_BPI conso Q2-2005 2" xfId="588"/>
    <cellStyle name="_BPI conso Q2-2005 2 10" xfId="589"/>
    <cellStyle name="_BPI conso Q2-2005 2 2" xfId="590"/>
    <cellStyle name="_BPI conso Q2-2005 2 3" xfId="591"/>
    <cellStyle name="_BPI conso Q2-2005 2 4" xfId="592"/>
    <cellStyle name="_BPI conso Q2-2005 2 5" xfId="593"/>
    <cellStyle name="_BPI conso Q2-2005 2 6" xfId="594"/>
    <cellStyle name="_BPI conso Q2-2005 2 7" xfId="595"/>
    <cellStyle name="_BPI conso Q2-2005 2 8" xfId="596"/>
    <cellStyle name="_BPI conso Q2-2005 2 9" xfId="597"/>
    <cellStyle name="_BPI conso Q2-2005 3" xfId="598"/>
    <cellStyle name="_BPI conso Q2-2005 3 10" xfId="599"/>
    <cellStyle name="_BPI conso Q2-2005 3 2" xfId="600"/>
    <cellStyle name="_BPI conso Q2-2005 3 3" xfId="601"/>
    <cellStyle name="_BPI conso Q2-2005 3 4" xfId="602"/>
    <cellStyle name="_BPI conso Q2-2005 3 5" xfId="603"/>
    <cellStyle name="_BPI conso Q2-2005 3 6" xfId="604"/>
    <cellStyle name="_BPI conso Q2-2005 3 7" xfId="605"/>
    <cellStyle name="_BPI conso Q2-2005 3 8" xfId="606"/>
    <cellStyle name="_BPI conso Q2-2005 3 9" xfId="607"/>
    <cellStyle name="_BPI conso Q2-2005 4" xfId="608"/>
    <cellStyle name="_BPI conso Q2-2005 4 10" xfId="609"/>
    <cellStyle name="_BPI conso Q2-2005 4 2" xfId="610"/>
    <cellStyle name="_BPI conso Q2-2005 4 3" xfId="611"/>
    <cellStyle name="_BPI conso Q2-2005 4 4" xfId="612"/>
    <cellStyle name="_BPI conso Q2-2005 4 5" xfId="613"/>
    <cellStyle name="_BPI conso Q2-2005 4 6" xfId="614"/>
    <cellStyle name="_BPI conso Q2-2005 4 7" xfId="615"/>
    <cellStyle name="_BPI conso Q2-2005 4 8" xfId="616"/>
    <cellStyle name="_BPI conso Q2-2005 4 9" xfId="617"/>
    <cellStyle name="_BPI conso Q2-2005 5" xfId="618"/>
    <cellStyle name="_BPI conso Q2-2005 5 10" xfId="619"/>
    <cellStyle name="_BPI conso Q2-2005 5 2" xfId="620"/>
    <cellStyle name="_BPI conso Q2-2005 5 3" xfId="621"/>
    <cellStyle name="_BPI conso Q2-2005 5 4" xfId="622"/>
    <cellStyle name="_BPI conso Q2-2005 5 5" xfId="623"/>
    <cellStyle name="_BPI conso Q2-2005 5 6" xfId="624"/>
    <cellStyle name="_BPI conso Q2-2005 5 7" xfId="625"/>
    <cellStyle name="_BPI conso Q2-2005 5 8" xfId="626"/>
    <cellStyle name="_BPI conso Q2-2005 5 9" xfId="627"/>
    <cellStyle name="_BPI conso Q2-2005 6" xfId="628"/>
    <cellStyle name="_BPI conso Q2-2005 7" xfId="629"/>
    <cellStyle name="_BPI conso Q2-2005 8" xfId="630"/>
    <cellStyle name="_BPI conso Q2-2005 9" xfId="631"/>
    <cellStyle name="_BPI conso Q2-2005_BRPI Debt Mgt Report - Q2 Assets_under_ Mgmt_ FINAL" xfId="632"/>
    <cellStyle name="_BPI conso Q4-2006" xfId="633"/>
    <cellStyle name="_BPI conso Q4-2006 10" xfId="634"/>
    <cellStyle name="_BPI conso Q4-2006 11" xfId="635"/>
    <cellStyle name="_BPI conso Q4-2006 12" xfId="636"/>
    <cellStyle name="_BPI conso Q4-2006 13" xfId="637"/>
    <cellStyle name="_BPI conso Q4-2006 14" xfId="638"/>
    <cellStyle name="_BPI conso Q4-2006 2" xfId="639"/>
    <cellStyle name="_BPI conso Q4-2006 2 10" xfId="640"/>
    <cellStyle name="_BPI conso Q4-2006 2 2" xfId="641"/>
    <cellStyle name="_BPI conso Q4-2006 2 3" xfId="642"/>
    <cellStyle name="_BPI conso Q4-2006 2 4" xfId="643"/>
    <cellStyle name="_BPI conso Q4-2006 2 5" xfId="644"/>
    <cellStyle name="_BPI conso Q4-2006 2 6" xfId="645"/>
    <cellStyle name="_BPI conso Q4-2006 2 7" xfId="646"/>
    <cellStyle name="_BPI conso Q4-2006 2 8" xfId="647"/>
    <cellStyle name="_BPI conso Q4-2006 2 9" xfId="648"/>
    <cellStyle name="_BPI conso Q4-2006 3" xfId="649"/>
    <cellStyle name="_BPI conso Q4-2006 3 10" xfId="650"/>
    <cellStyle name="_BPI conso Q4-2006 3 2" xfId="651"/>
    <cellStyle name="_BPI conso Q4-2006 3 3" xfId="652"/>
    <cellStyle name="_BPI conso Q4-2006 3 4" xfId="653"/>
    <cellStyle name="_BPI conso Q4-2006 3 5" xfId="654"/>
    <cellStyle name="_BPI conso Q4-2006 3 6" xfId="655"/>
    <cellStyle name="_BPI conso Q4-2006 3 7" xfId="656"/>
    <cellStyle name="_BPI conso Q4-2006 3 8" xfId="657"/>
    <cellStyle name="_BPI conso Q4-2006 3 9" xfId="658"/>
    <cellStyle name="_BPI conso Q4-2006 4" xfId="659"/>
    <cellStyle name="_BPI conso Q4-2006 4 10" xfId="660"/>
    <cellStyle name="_BPI conso Q4-2006 4 2" xfId="661"/>
    <cellStyle name="_BPI conso Q4-2006 4 3" xfId="662"/>
    <cellStyle name="_BPI conso Q4-2006 4 4" xfId="663"/>
    <cellStyle name="_BPI conso Q4-2006 4 5" xfId="664"/>
    <cellStyle name="_BPI conso Q4-2006 4 6" xfId="665"/>
    <cellStyle name="_BPI conso Q4-2006 4 7" xfId="666"/>
    <cellStyle name="_BPI conso Q4-2006 4 8" xfId="667"/>
    <cellStyle name="_BPI conso Q4-2006 4 9" xfId="668"/>
    <cellStyle name="_BPI conso Q4-2006 5" xfId="669"/>
    <cellStyle name="_BPI conso Q4-2006 5 10" xfId="670"/>
    <cellStyle name="_BPI conso Q4-2006 5 2" xfId="671"/>
    <cellStyle name="_BPI conso Q4-2006 5 3" xfId="672"/>
    <cellStyle name="_BPI conso Q4-2006 5 4" xfId="673"/>
    <cellStyle name="_BPI conso Q4-2006 5 5" xfId="674"/>
    <cellStyle name="_BPI conso Q4-2006 5 6" xfId="675"/>
    <cellStyle name="_BPI conso Q4-2006 5 7" xfId="676"/>
    <cellStyle name="_BPI conso Q4-2006 5 8" xfId="677"/>
    <cellStyle name="_BPI conso Q4-2006 5 9" xfId="678"/>
    <cellStyle name="_BPI conso Q4-2006 6" xfId="679"/>
    <cellStyle name="_BPI conso Q4-2006 7" xfId="680"/>
    <cellStyle name="_BPI conso Q4-2006 8" xfId="681"/>
    <cellStyle name="_BPI conso Q4-2006 9" xfId="682"/>
    <cellStyle name="_BPI conso Q4-2006_BRPI Debt Mgt Report - Q2 Assets_under_ Mgmt_ FINAL" xfId="683"/>
    <cellStyle name="_BRP Reporting Package Q4-08 (Jan22)" xfId="684"/>
    <cellStyle name="_BRP Reporting Package Q4-08 (Jan22) 10" xfId="685"/>
    <cellStyle name="_BRP Reporting Package Q4-08 (Jan22) 11" xfId="686"/>
    <cellStyle name="_BRP Reporting Package Q4-08 (Jan22) 12" xfId="687"/>
    <cellStyle name="_BRP Reporting Package Q4-08 (Jan22) 13" xfId="688"/>
    <cellStyle name="_BRP Reporting Package Q4-08 (Jan22) 14" xfId="689"/>
    <cellStyle name="_BRP Reporting Package Q4-08 (Jan22) 2" xfId="690"/>
    <cellStyle name="_BRP Reporting Package Q4-08 (Jan22) 2 10" xfId="691"/>
    <cellStyle name="_BRP Reporting Package Q4-08 (Jan22) 2 2" xfId="692"/>
    <cellStyle name="_BRP Reporting Package Q4-08 (Jan22) 2 3" xfId="693"/>
    <cellStyle name="_BRP Reporting Package Q4-08 (Jan22) 2 4" xfId="694"/>
    <cellStyle name="_BRP Reporting Package Q4-08 (Jan22) 2 5" xfId="695"/>
    <cellStyle name="_BRP Reporting Package Q4-08 (Jan22) 2 6" xfId="696"/>
    <cellStyle name="_BRP Reporting Package Q4-08 (Jan22) 2 7" xfId="697"/>
    <cellStyle name="_BRP Reporting Package Q4-08 (Jan22) 2 8" xfId="698"/>
    <cellStyle name="_BRP Reporting Package Q4-08 (Jan22) 2 9" xfId="699"/>
    <cellStyle name="_BRP Reporting Package Q4-08 (Jan22) 3" xfId="700"/>
    <cellStyle name="_BRP Reporting Package Q4-08 (Jan22) 3 10" xfId="701"/>
    <cellStyle name="_BRP Reporting Package Q4-08 (Jan22) 3 2" xfId="702"/>
    <cellStyle name="_BRP Reporting Package Q4-08 (Jan22) 3 3" xfId="703"/>
    <cellStyle name="_BRP Reporting Package Q4-08 (Jan22) 3 4" xfId="704"/>
    <cellStyle name="_BRP Reporting Package Q4-08 (Jan22) 3 5" xfId="705"/>
    <cellStyle name="_BRP Reporting Package Q4-08 (Jan22) 3 6" xfId="706"/>
    <cellStyle name="_BRP Reporting Package Q4-08 (Jan22) 3 7" xfId="707"/>
    <cellStyle name="_BRP Reporting Package Q4-08 (Jan22) 3 8" xfId="708"/>
    <cellStyle name="_BRP Reporting Package Q4-08 (Jan22) 3 9" xfId="709"/>
    <cellStyle name="_BRP Reporting Package Q4-08 (Jan22) 4" xfId="710"/>
    <cellStyle name="_BRP Reporting Package Q4-08 (Jan22) 4 10" xfId="711"/>
    <cellStyle name="_BRP Reporting Package Q4-08 (Jan22) 4 2" xfId="712"/>
    <cellStyle name="_BRP Reporting Package Q4-08 (Jan22) 4 3" xfId="713"/>
    <cellStyle name="_BRP Reporting Package Q4-08 (Jan22) 4 4" xfId="714"/>
    <cellStyle name="_BRP Reporting Package Q4-08 (Jan22) 4 5" xfId="715"/>
    <cellStyle name="_BRP Reporting Package Q4-08 (Jan22) 4 6" xfId="716"/>
    <cellStyle name="_BRP Reporting Package Q4-08 (Jan22) 4 7" xfId="717"/>
    <cellStyle name="_BRP Reporting Package Q4-08 (Jan22) 4 8" xfId="718"/>
    <cellStyle name="_BRP Reporting Package Q4-08 (Jan22) 4 9" xfId="719"/>
    <cellStyle name="_BRP Reporting Package Q4-08 (Jan22) 5" xfId="720"/>
    <cellStyle name="_BRP Reporting Package Q4-08 (Jan22) 5 10" xfId="721"/>
    <cellStyle name="_BRP Reporting Package Q4-08 (Jan22) 5 2" xfId="722"/>
    <cellStyle name="_BRP Reporting Package Q4-08 (Jan22) 5 3" xfId="723"/>
    <cellStyle name="_BRP Reporting Package Q4-08 (Jan22) 5 4" xfId="724"/>
    <cellStyle name="_BRP Reporting Package Q4-08 (Jan22) 5 5" xfId="725"/>
    <cellStyle name="_BRP Reporting Package Q4-08 (Jan22) 5 6" xfId="726"/>
    <cellStyle name="_BRP Reporting Package Q4-08 (Jan22) 5 7" xfId="727"/>
    <cellStyle name="_BRP Reporting Package Q4-08 (Jan22) 5 8" xfId="728"/>
    <cellStyle name="_BRP Reporting Package Q4-08 (Jan22) 5 9" xfId="729"/>
    <cellStyle name="_BRP Reporting Package Q4-08 (Jan22) 6" xfId="730"/>
    <cellStyle name="_BRP Reporting Package Q4-08 (Jan22) 7" xfId="731"/>
    <cellStyle name="_BRP Reporting Package Q4-08 (Jan22) 8" xfId="732"/>
    <cellStyle name="_BRP Reporting Package Q4-08 (Jan22) 9" xfId="733"/>
    <cellStyle name="_BRP Reporting Package Q4-08 (Jan22)_BRPI Debt Mgt Report - Q2 Assets_under_ Mgmt_ FINAL" xfId="734"/>
    <cellStyle name="_BRPI Debt Mgt Report - December 31, 2008 - Version 3" xfId="735"/>
    <cellStyle name="_BRPI Debt Mgt Report - December 31, 2008 - Version 3_BRPI Debt Mgt Report - Q2 Assets_under_ Mgmt_ FINAL" xfId="736"/>
    <cellStyle name="_BRPI Debt Mgt Report - June 30, 2008 - Version 2" xfId="737"/>
    <cellStyle name="_BRPI Debt Mgt Report - June 30, 2008 - Version 2_BRPI Debt Mgt Report - Q2 Assets_under_ Mgmt_ FINAL" xfId="738"/>
    <cellStyle name="_BRPI Debt Mgt Report - June 30, 2008 - Version 3" xfId="739"/>
    <cellStyle name="_BRPI Debt Mgt Report - June 30, 2008 - Version 3_BRPI Debt Mgt Report - Q2 Assets_under_ Mgmt_ FINAL" xfId="740"/>
    <cellStyle name="_BRPI Debt Mgt Report - September 30, 2008 - Version 2" xfId="741"/>
    <cellStyle name="_BRPI Debt Mgt Report - September 30, 2008 - Version 2_BRPI Debt Mgt Report - Q2 Assets_under_ Mgmt_ FINAL" xfId="742"/>
    <cellStyle name="_Comma" xfId="12"/>
    <cellStyle name="_Comma 2" xfId="57"/>
    <cellStyle name="_Comma 2 2" xfId="3463"/>
    <cellStyle name="_Comma 3" xfId="58"/>
    <cellStyle name="_Comma 3 2" xfId="3464"/>
    <cellStyle name="_Comma 4" xfId="147"/>
    <cellStyle name="_Comma 4 2" xfId="211"/>
    <cellStyle name="_Comma 4 2 2" xfId="3564"/>
    <cellStyle name="_Copy of 2008 Budget by Legal Entity_major maintenance split" xfId="743"/>
    <cellStyle name="_Copy of 2008 Budget by Legal Entity_major maintenance split_BRPI Debt Mgt Report - Q2 Assets_under_ Mgmt_ FINAL" xfId="744"/>
    <cellStyle name="_Copy of BAM Rec Q1 2006_with Dec 31 comparatives_A" xfId="745"/>
    <cellStyle name="_Copy of BAM Rec Q1 2006_with Dec 31 comparatives_A_BRPI Debt Mgt Report - Q2 Assets_under_ Mgmt_ FINAL" xfId="746"/>
    <cellStyle name="_Copy of BAM Rec Q1 2006_with Dec 31 comparatives_A_Credit Risk Q3-2008" xfId="747"/>
    <cellStyle name="_Copy of BAM Rec Q1 2006_with Dec 31 comparatives_A_Credit Risk Q3-2008_BRPI Debt Mgt Report - Q2 Assets_under_ Mgmt_ FINAL" xfId="748"/>
    <cellStyle name="_Copy of BAM Rec Q1 2006_with Dec 31 comparatives_A_FX POSITION Q2-08" xfId="749"/>
    <cellStyle name="_Copy of BAM Rec Q1 2006_with Dec 31 comparatives_A_FX POSITION Q2-08_BRPI Debt Mgt Report - Q2 Assets_under_ Mgmt_ FINAL" xfId="750"/>
    <cellStyle name="_Copy of Planilha de Apoio7 - quick formatted" xfId="751"/>
    <cellStyle name="_Copy of Planilha de Apoio7 - quick formatted_BRPI Debt Mgt Report - Q2 Assets_under_ Mgmt_ FINAL" xfId="752"/>
    <cellStyle name="_Currency" xfId="13"/>
    <cellStyle name="_Currency 2" xfId="59"/>
    <cellStyle name="_Currency 2 2" xfId="3465"/>
    <cellStyle name="_Currency 3" xfId="60"/>
    <cellStyle name="_Currency 3 2" xfId="3466"/>
    <cellStyle name="_Currency 4" xfId="148"/>
    <cellStyle name="_Currency 4 2" xfId="202"/>
    <cellStyle name="_Currency 4 2 2" xfId="3555"/>
    <cellStyle name="_CurrencySpace" xfId="14"/>
    <cellStyle name="_CurrencySpace 2" xfId="61"/>
    <cellStyle name="_CurrencySpace 2 2" xfId="3467"/>
    <cellStyle name="_CurrencySpace 3" xfId="62"/>
    <cellStyle name="_CurrencySpace 3 2" xfId="3468"/>
    <cellStyle name="_CurrencySpace 4" xfId="149"/>
    <cellStyle name="_CurrencySpace 4 2" xfId="201"/>
    <cellStyle name="_CurrencySpace 4 2 2" xfId="3554"/>
    <cellStyle name="_Dec 31, 2007 - BPI Debt Mgt Report FINAL" xfId="753"/>
    <cellStyle name="_Dec 31, 2007 - BPI Debt Mgt Report FINAL_BRPI Debt Mgt Report - Q2 Assets_under_ Mgmt_ FINAL" xfId="754"/>
    <cellStyle name="_Deep Creek  Piney Model" xfId="755"/>
    <cellStyle name="_Deep Creek  Piney Model 10" xfId="756"/>
    <cellStyle name="_Deep Creek  Piney Model 11" xfId="757"/>
    <cellStyle name="_Deep Creek  Piney Model 12" xfId="758"/>
    <cellStyle name="_Deep Creek  Piney Model 13" xfId="759"/>
    <cellStyle name="_Deep Creek  Piney Model 14" xfId="760"/>
    <cellStyle name="_Deep Creek  Piney Model 2" xfId="761"/>
    <cellStyle name="_Deep Creek  Piney Model 2 10" xfId="762"/>
    <cellStyle name="_Deep Creek  Piney Model 2 2" xfId="763"/>
    <cellStyle name="_Deep Creek  Piney Model 2 3" xfId="764"/>
    <cellStyle name="_Deep Creek  Piney Model 2 4" xfId="765"/>
    <cellStyle name="_Deep Creek  Piney Model 2 5" xfId="766"/>
    <cellStyle name="_Deep Creek  Piney Model 2 6" xfId="767"/>
    <cellStyle name="_Deep Creek  Piney Model 2 7" xfId="768"/>
    <cellStyle name="_Deep Creek  Piney Model 2 8" xfId="769"/>
    <cellStyle name="_Deep Creek  Piney Model 2 9" xfId="770"/>
    <cellStyle name="_Deep Creek  Piney Model 3" xfId="771"/>
    <cellStyle name="_Deep Creek  Piney Model 3 10" xfId="772"/>
    <cellStyle name="_Deep Creek  Piney Model 3 2" xfId="773"/>
    <cellStyle name="_Deep Creek  Piney Model 3 3" xfId="774"/>
    <cellStyle name="_Deep Creek  Piney Model 3 4" xfId="775"/>
    <cellStyle name="_Deep Creek  Piney Model 3 5" xfId="776"/>
    <cellStyle name="_Deep Creek  Piney Model 3 6" xfId="777"/>
    <cellStyle name="_Deep Creek  Piney Model 3 7" xfId="778"/>
    <cellStyle name="_Deep Creek  Piney Model 3 8" xfId="779"/>
    <cellStyle name="_Deep Creek  Piney Model 3 9" xfId="780"/>
    <cellStyle name="_Deep Creek  Piney Model 4" xfId="781"/>
    <cellStyle name="_Deep Creek  Piney Model 4 10" xfId="782"/>
    <cellStyle name="_Deep Creek  Piney Model 4 2" xfId="783"/>
    <cellStyle name="_Deep Creek  Piney Model 4 3" xfId="784"/>
    <cellStyle name="_Deep Creek  Piney Model 4 4" xfId="785"/>
    <cellStyle name="_Deep Creek  Piney Model 4 5" xfId="786"/>
    <cellStyle name="_Deep Creek  Piney Model 4 6" xfId="787"/>
    <cellStyle name="_Deep Creek  Piney Model 4 7" xfId="788"/>
    <cellStyle name="_Deep Creek  Piney Model 4 8" xfId="789"/>
    <cellStyle name="_Deep Creek  Piney Model 4 9" xfId="790"/>
    <cellStyle name="_Deep Creek  Piney Model 5" xfId="791"/>
    <cellStyle name="_Deep Creek  Piney Model 5 10" xfId="792"/>
    <cellStyle name="_Deep Creek  Piney Model 5 2" xfId="793"/>
    <cellStyle name="_Deep Creek  Piney Model 5 3" xfId="794"/>
    <cellStyle name="_Deep Creek  Piney Model 5 4" xfId="795"/>
    <cellStyle name="_Deep Creek  Piney Model 5 5" xfId="796"/>
    <cellStyle name="_Deep Creek  Piney Model 5 6" xfId="797"/>
    <cellStyle name="_Deep Creek  Piney Model 5 7" xfId="798"/>
    <cellStyle name="_Deep Creek  Piney Model 5 8" xfId="799"/>
    <cellStyle name="_Deep Creek  Piney Model 5 9" xfId="800"/>
    <cellStyle name="_Deep Creek  Piney Model 6" xfId="801"/>
    <cellStyle name="_Deep Creek  Piney Model 7" xfId="802"/>
    <cellStyle name="_Deep Creek  Piney Model 8" xfId="803"/>
    <cellStyle name="_Deep Creek  Piney Model 9" xfId="804"/>
    <cellStyle name="_Deep Creek  Piney Model_BRPI Debt Mgt Report - Q2 Assets_under_ Mgmt_ FINAL" xfId="805"/>
    <cellStyle name="_Expenses  Price Decks for recent acquisitions 2005-03-09" xfId="806"/>
    <cellStyle name="_Expenses  Price Decks for recent acquisitions 2005-03-09 10" xfId="807"/>
    <cellStyle name="_Expenses  Price Decks for recent acquisitions 2005-03-09 11" xfId="808"/>
    <cellStyle name="_Expenses  Price Decks for recent acquisitions 2005-03-09 12" xfId="809"/>
    <cellStyle name="_Expenses  Price Decks for recent acquisitions 2005-03-09 13" xfId="810"/>
    <cellStyle name="_Expenses  Price Decks for recent acquisitions 2005-03-09 14" xfId="811"/>
    <cellStyle name="_Expenses  Price Decks for recent acquisitions 2005-03-09 2" xfId="812"/>
    <cellStyle name="_Expenses  Price Decks for recent acquisitions 2005-03-09 2 10" xfId="813"/>
    <cellStyle name="_Expenses  Price Decks for recent acquisitions 2005-03-09 2 2" xfId="814"/>
    <cellStyle name="_Expenses  Price Decks for recent acquisitions 2005-03-09 2 3" xfId="815"/>
    <cellStyle name="_Expenses  Price Decks for recent acquisitions 2005-03-09 2 4" xfId="816"/>
    <cellStyle name="_Expenses  Price Decks for recent acquisitions 2005-03-09 2 5" xfId="817"/>
    <cellStyle name="_Expenses  Price Decks for recent acquisitions 2005-03-09 2 6" xfId="818"/>
    <cellStyle name="_Expenses  Price Decks for recent acquisitions 2005-03-09 2 7" xfId="819"/>
    <cellStyle name="_Expenses  Price Decks for recent acquisitions 2005-03-09 2 8" xfId="820"/>
    <cellStyle name="_Expenses  Price Decks for recent acquisitions 2005-03-09 2 9" xfId="821"/>
    <cellStyle name="_Expenses  Price Decks for recent acquisitions 2005-03-09 3" xfId="822"/>
    <cellStyle name="_Expenses  Price Decks for recent acquisitions 2005-03-09 3 10" xfId="823"/>
    <cellStyle name="_Expenses  Price Decks for recent acquisitions 2005-03-09 3 2" xfId="824"/>
    <cellStyle name="_Expenses  Price Decks for recent acquisitions 2005-03-09 3 3" xfId="825"/>
    <cellStyle name="_Expenses  Price Decks for recent acquisitions 2005-03-09 3 4" xfId="826"/>
    <cellStyle name="_Expenses  Price Decks for recent acquisitions 2005-03-09 3 5" xfId="827"/>
    <cellStyle name="_Expenses  Price Decks for recent acquisitions 2005-03-09 3 6" xfId="828"/>
    <cellStyle name="_Expenses  Price Decks for recent acquisitions 2005-03-09 3 7" xfId="829"/>
    <cellStyle name="_Expenses  Price Decks for recent acquisitions 2005-03-09 3 8" xfId="830"/>
    <cellStyle name="_Expenses  Price Decks for recent acquisitions 2005-03-09 3 9" xfId="831"/>
    <cellStyle name="_Expenses  Price Decks for recent acquisitions 2005-03-09 4" xfId="832"/>
    <cellStyle name="_Expenses  Price Decks for recent acquisitions 2005-03-09 4 10" xfId="833"/>
    <cellStyle name="_Expenses  Price Decks for recent acquisitions 2005-03-09 4 2" xfId="834"/>
    <cellStyle name="_Expenses  Price Decks for recent acquisitions 2005-03-09 4 3" xfId="835"/>
    <cellStyle name="_Expenses  Price Decks for recent acquisitions 2005-03-09 4 4" xfId="836"/>
    <cellStyle name="_Expenses  Price Decks for recent acquisitions 2005-03-09 4 5" xfId="837"/>
    <cellStyle name="_Expenses  Price Decks for recent acquisitions 2005-03-09 4 6" xfId="838"/>
    <cellStyle name="_Expenses  Price Decks for recent acquisitions 2005-03-09 4 7" xfId="839"/>
    <cellStyle name="_Expenses  Price Decks for recent acquisitions 2005-03-09 4 8" xfId="840"/>
    <cellStyle name="_Expenses  Price Decks for recent acquisitions 2005-03-09 4 9" xfId="841"/>
    <cellStyle name="_Expenses  Price Decks for recent acquisitions 2005-03-09 5" xfId="842"/>
    <cellStyle name="_Expenses  Price Decks for recent acquisitions 2005-03-09 5 10" xfId="843"/>
    <cellStyle name="_Expenses  Price Decks for recent acquisitions 2005-03-09 5 2" xfId="844"/>
    <cellStyle name="_Expenses  Price Decks for recent acquisitions 2005-03-09 5 3" xfId="845"/>
    <cellStyle name="_Expenses  Price Decks for recent acquisitions 2005-03-09 5 4" xfId="846"/>
    <cellStyle name="_Expenses  Price Decks for recent acquisitions 2005-03-09 5 5" xfId="847"/>
    <cellStyle name="_Expenses  Price Decks for recent acquisitions 2005-03-09 5 6" xfId="848"/>
    <cellStyle name="_Expenses  Price Decks for recent acquisitions 2005-03-09 5 7" xfId="849"/>
    <cellStyle name="_Expenses  Price Decks for recent acquisitions 2005-03-09 5 8" xfId="850"/>
    <cellStyle name="_Expenses  Price Decks for recent acquisitions 2005-03-09 5 9" xfId="851"/>
    <cellStyle name="_Expenses  Price Decks for recent acquisitions 2005-03-09 6" xfId="852"/>
    <cellStyle name="_Expenses  Price Decks for recent acquisitions 2005-03-09 7" xfId="853"/>
    <cellStyle name="_Expenses  Price Decks for recent acquisitions 2005-03-09 8" xfId="854"/>
    <cellStyle name="_Expenses  Price Decks for recent acquisitions 2005-03-09 9" xfId="855"/>
    <cellStyle name="_Expenses  Price Decks for recent acquisitions 2005-03-09_BRPI Debt Mgt Report - Q2 Assets_under_ Mgmt_ FINAL" xfId="856"/>
    <cellStyle name="_FM - Cataguazes - In Generation - 2007-09-05 REAL" xfId="857"/>
    <cellStyle name="_FM - Cataguazes - In Generation - 2007-09-05 REAL 10" xfId="858"/>
    <cellStyle name="_FM - Cataguazes - In Generation - 2007-09-05 REAL 11" xfId="859"/>
    <cellStyle name="_FM - Cataguazes - In Generation - 2007-09-05 REAL 12" xfId="860"/>
    <cellStyle name="_FM - Cataguazes - In Generation - 2007-09-05 REAL 13" xfId="861"/>
    <cellStyle name="_FM - Cataguazes - In Generation - 2007-09-05 REAL 14" xfId="862"/>
    <cellStyle name="_FM - Cataguazes - In Generation - 2007-09-05 REAL 2" xfId="863"/>
    <cellStyle name="_FM - Cataguazes - In Generation - 2007-09-05 REAL 2 10" xfId="864"/>
    <cellStyle name="_FM - Cataguazes - In Generation - 2007-09-05 REAL 2 2" xfId="865"/>
    <cellStyle name="_FM - Cataguazes - In Generation - 2007-09-05 REAL 2 3" xfId="866"/>
    <cellStyle name="_FM - Cataguazes - In Generation - 2007-09-05 REAL 2 4" xfId="867"/>
    <cellStyle name="_FM - Cataguazes - In Generation - 2007-09-05 REAL 2 5" xfId="868"/>
    <cellStyle name="_FM - Cataguazes - In Generation - 2007-09-05 REAL 2 6" xfId="869"/>
    <cellStyle name="_FM - Cataguazes - In Generation - 2007-09-05 REAL 2 7" xfId="870"/>
    <cellStyle name="_FM - Cataguazes - In Generation - 2007-09-05 REAL 2 8" xfId="871"/>
    <cellStyle name="_FM - Cataguazes - In Generation - 2007-09-05 REAL 2 9" xfId="872"/>
    <cellStyle name="_FM - Cataguazes - In Generation - 2007-09-05 REAL 3" xfId="873"/>
    <cellStyle name="_FM - Cataguazes - In Generation - 2007-09-05 REAL 3 10" xfId="874"/>
    <cellStyle name="_FM - Cataguazes - In Generation - 2007-09-05 REAL 3 2" xfId="875"/>
    <cellStyle name="_FM - Cataguazes - In Generation - 2007-09-05 REAL 3 3" xfId="876"/>
    <cellStyle name="_FM - Cataguazes - In Generation - 2007-09-05 REAL 3 4" xfId="877"/>
    <cellStyle name="_FM - Cataguazes - In Generation - 2007-09-05 REAL 3 5" xfId="878"/>
    <cellStyle name="_FM - Cataguazes - In Generation - 2007-09-05 REAL 3 6" xfId="879"/>
    <cellStyle name="_FM - Cataguazes - In Generation - 2007-09-05 REAL 3 7" xfId="880"/>
    <cellStyle name="_FM - Cataguazes - In Generation - 2007-09-05 REAL 3 8" xfId="881"/>
    <cellStyle name="_FM - Cataguazes - In Generation - 2007-09-05 REAL 3 9" xfId="882"/>
    <cellStyle name="_FM - Cataguazes - In Generation - 2007-09-05 REAL 4" xfId="883"/>
    <cellStyle name="_FM - Cataguazes - In Generation - 2007-09-05 REAL 4 10" xfId="884"/>
    <cellStyle name="_FM - Cataguazes - In Generation - 2007-09-05 REAL 4 2" xfId="885"/>
    <cellStyle name="_FM - Cataguazes - In Generation - 2007-09-05 REAL 4 3" xfId="886"/>
    <cellStyle name="_FM - Cataguazes - In Generation - 2007-09-05 REAL 4 4" xfId="887"/>
    <cellStyle name="_FM - Cataguazes - In Generation - 2007-09-05 REAL 4 5" xfId="888"/>
    <cellStyle name="_FM - Cataguazes - In Generation - 2007-09-05 REAL 4 6" xfId="889"/>
    <cellStyle name="_FM - Cataguazes - In Generation - 2007-09-05 REAL 4 7" xfId="890"/>
    <cellStyle name="_FM - Cataguazes - In Generation - 2007-09-05 REAL 4 8" xfId="891"/>
    <cellStyle name="_FM - Cataguazes - In Generation - 2007-09-05 REAL 4 9" xfId="892"/>
    <cellStyle name="_FM - Cataguazes - In Generation - 2007-09-05 REAL 5" xfId="893"/>
    <cellStyle name="_FM - Cataguazes - In Generation - 2007-09-05 REAL 5 10" xfId="894"/>
    <cellStyle name="_FM - Cataguazes - In Generation - 2007-09-05 REAL 5 2" xfId="895"/>
    <cellStyle name="_FM - Cataguazes - In Generation - 2007-09-05 REAL 5 3" xfId="896"/>
    <cellStyle name="_FM - Cataguazes - In Generation - 2007-09-05 REAL 5 4" xfId="897"/>
    <cellStyle name="_FM - Cataguazes - In Generation - 2007-09-05 REAL 5 5" xfId="898"/>
    <cellStyle name="_FM - Cataguazes - In Generation - 2007-09-05 REAL 5 6" xfId="899"/>
    <cellStyle name="_FM - Cataguazes - In Generation - 2007-09-05 REAL 5 7" xfId="900"/>
    <cellStyle name="_FM - Cataguazes - In Generation - 2007-09-05 REAL 5 8" xfId="901"/>
    <cellStyle name="_FM - Cataguazes - In Generation - 2007-09-05 REAL 5 9" xfId="902"/>
    <cellStyle name="_FM - Cataguazes - In Generation - 2007-09-05 REAL 6" xfId="903"/>
    <cellStyle name="_FM - Cataguazes - In Generation - 2007-09-05 REAL 7" xfId="904"/>
    <cellStyle name="_FM - Cataguazes - In Generation - 2007-09-05 REAL 8" xfId="905"/>
    <cellStyle name="_FM - Cataguazes - In Generation - 2007-09-05 REAL 9" xfId="906"/>
    <cellStyle name="_FM - Cataguazes - In Generation - 2007-09-05 REAL_BRPI Debt Mgt Report - Q2 Assets_under_ Mgmt_ FINAL" xfId="907"/>
    <cellStyle name="_Generation Profile as at June 30 2006" xfId="908"/>
    <cellStyle name="_Generation Profile as at June 30 2006_BRPI Debt Mgt Report - Q2 Assets_under_ Mgmt_ FINAL" xfId="909"/>
    <cellStyle name="_Generation Profile as at June 30 2006_Credit Risk Q3-2008" xfId="910"/>
    <cellStyle name="_Generation Profile as at June 30 2006_Credit Risk Q3-2008_BRPI Debt Mgt Report - Q2 Assets_under_ Mgmt_ FINAL" xfId="911"/>
    <cellStyle name="_Generation Profile as at June 30 2006_FX POSITION Q2-08" xfId="912"/>
    <cellStyle name="_Generation Profile as at June 30 2006_FX POSITION Q2-08_BRPI Debt Mgt Report - Q2 Assets_under_ Mgmt_ FINAL" xfId="913"/>
    <cellStyle name="_Generation Profile Sep 30, 2008 vs Jun 30, 2008" xfId="914"/>
    <cellStyle name="_Generation Profile Sep 30, 2008 vs Jun 30, 2008_BRPI Debt Mgt Report - Q2 Assets_under_ Mgmt_ FINAL" xfId="915"/>
    <cellStyle name="_June 30, 2007 - BPI Debt Mgt Report (FINAL)" xfId="916"/>
    <cellStyle name="_June 30, 2007 - BPI Debt Mgt Report (FINAL)_BRPI Debt Mgt Report - Q2 Assets_under_ Mgmt_ FINAL" xfId="917"/>
    <cellStyle name="_LIPA" xfId="918"/>
    <cellStyle name="_LIPA 10" xfId="919"/>
    <cellStyle name="_LIPA 11" xfId="920"/>
    <cellStyle name="_LIPA 12" xfId="921"/>
    <cellStyle name="_LIPA 13" xfId="922"/>
    <cellStyle name="_LIPA 14" xfId="923"/>
    <cellStyle name="_LIPA 2" xfId="924"/>
    <cellStyle name="_LIPA 2 10" xfId="925"/>
    <cellStyle name="_LIPA 2 2" xfId="926"/>
    <cellStyle name="_LIPA 2 3" xfId="927"/>
    <cellStyle name="_LIPA 2 4" xfId="928"/>
    <cellStyle name="_LIPA 2 5" xfId="929"/>
    <cellStyle name="_LIPA 2 6" xfId="930"/>
    <cellStyle name="_LIPA 2 7" xfId="931"/>
    <cellStyle name="_LIPA 2 8" xfId="932"/>
    <cellStyle name="_LIPA 2 9" xfId="933"/>
    <cellStyle name="_LIPA 3" xfId="934"/>
    <cellStyle name="_LIPA 3 10" xfId="935"/>
    <cellStyle name="_LIPA 3 2" xfId="936"/>
    <cellStyle name="_LIPA 3 3" xfId="937"/>
    <cellStyle name="_LIPA 3 4" xfId="938"/>
    <cellStyle name="_LIPA 3 5" xfId="939"/>
    <cellStyle name="_LIPA 3 6" xfId="940"/>
    <cellStyle name="_LIPA 3 7" xfId="941"/>
    <cellStyle name="_LIPA 3 8" xfId="942"/>
    <cellStyle name="_LIPA 3 9" xfId="943"/>
    <cellStyle name="_LIPA 4" xfId="944"/>
    <cellStyle name="_LIPA 4 10" xfId="945"/>
    <cellStyle name="_LIPA 4 2" xfId="946"/>
    <cellStyle name="_LIPA 4 3" xfId="947"/>
    <cellStyle name="_LIPA 4 4" xfId="948"/>
    <cellStyle name="_LIPA 4 5" xfId="949"/>
    <cellStyle name="_LIPA 4 6" xfId="950"/>
    <cellStyle name="_LIPA 4 7" xfId="951"/>
    <cellStyle name="_LIPA 4 8" xfId="952"/>
    <cellStyle name="_LIPA 4 9" xfId="953"/>
    <cellStyle name="_LIPA 5" xfId="954"/>
    <cellStyle name="_LIPA 5 10" xfId="955"/>
    <cellStyle name="_LIPA 5 2" xfId="956"/>
    <cellStyle name="_LIPA 5 3" xfId="957"/>
    <cellStyle name="_LIPA 5 4" xfId="958"/>
    <cellStyle name="_LIPA 5 5" xfId="959"/>
    <cellStyle name="_LIPA 5 6" xfId="960"/>
    <cellStyle name="_LIPA 5 7" xfId="961"/>
    <cellStyle name="_LIPA 5 8" xfId="962"/>
    <cellStyle name="_LIPA 5 9" xfId="963"/>
    <cellStyle name="_LIPA 6" xfId="964"/>
    <cellStyle name="_LIPA 7" xfId="965"/>
    <cellStyle name="_LIPA 8" xfId="966"/>
    <cellStyle name="_LIPA 9" xfId="967"/>
    <cellStyle name="_LIPA Final_Mar 2008" xfId="968"/>
    <cellStyle name="_LIPA Final_Mar 2008 10" xfId="969"/>
    <cellStyle name="_LIPA Final_Mar 2008 11" xfId="970"/>
    <cellStyle name="_LIPA Final_Mar 2008 12" xfId="971"/>
    <cellStyle name="_LIPA Final_Mar 2008 13" xfId="972"/>
    <cellStyle name="_LIPA Final_Mar 2008 14" xfId="973"/>
    <cellStyle name="_LIPA Final_Mar 2008 2" xfId="974"/>
    <cellStyle name="_LIPA Final_Mar 2008 2 10" xfId="975"/>
    <cellStyle name="_LIPA Final_Mar 2008 2 2" xfId="976"/>
    <cellStyle name="_LIPA Final_Mar 2008 2 3" xfId="977"/>
    <cellStyle name="_LIPA Final_Mar 2008 2 4" xfId="978"/>
    <cellStyle name="_LIPA Final_Mar 2008 2 5" xfId="979"/>
    <cellStyle name="_LIPA Final_Mar 2008 2 6" xfId="980"/>
    <cellStyle name="_LIPA Final_Mar 2008 2 7" xfId="981"/>
    <cellStyle name="_LIPA Final_Mar 2008 2 8" xfId="982"/>
    <cellStyle name="_LIPA Final_Mar 2008 2 9" xfId="983"/>
    <cellStyle name="_LIPA Final_Mar 2008 3" xfId="984"/>
    <cellStyle name="_LIPA Final_Mar 2008 3 10" xfId="985"/>
    <cellStyle name="_LIPA Final_Mar 2008 3 2" xfId="986"/>
    <cellStyle name="_LIPA Final_Mar 2008 3 3" xfId="987"/>
    <cellStyle name="_LIPA Final_Mar 2008 3 4" xfId="988"/>
    <cellStyle name="_LIPA Final_Mar 2008 3 5" xfId="989"/>
    <cellStyle name="_LIPA Final_Mar 2008 3 6" xfId="990"/>
    <cellStyle name="_LIPA Final_Mar 2008 3 7" xfId="991"/>
    <cellStyle name="_LIPA Final_Mar 2008 3 8" xfId="992"/>
    <cellStyle name="_LIPA Final_Mar 2008 3 9" xfId="993"/>
    <cellStyle name="_LIPA Final_Mar 2008 4" xfId="994"/>
    <cellStyle name="_LIPA Final_Mar 2008 4 10" xfId="995"/>
    <cellStyle name="_LIPA Final_Mar 2008 4 2" xfId="996"/>
    <cellStyle name="_LIPA Final_Mar 2008 4 3" xfId="997"/>
    <cellStyle name="_LIPA Final_Mar 2008 4 4" xfId="998"/>
    <cellStyle name="_LIPA Final_Mar 2008 4 5" xfId="999"/>
    <cellStyle name="_LIPA Final_Mar 2008 4 6" xfId="1000"/>
    <cellStyle name="_LIPA Final_Mar 2008 4 7" xfId="1001"/>
    <cellStyle name="_LIPA Final_Mar 2008 4 8" xfId="1002"/>
    <cellStyle name="_LIPA Final_Mar 2008 4 9" xfId="1003"/>
    <cellStyle name="_LIPA Final_Mar 2008 5" xfId="1004"/>
    <cellStyle name="_LIPA Final_Mar 2008 5 10" xfId="1005"/>
    <cellStyle name="_LIPA Final_Mar 2008 5 2" xfId="1006"/>
    <cellStyle name="_LIPA Final_Mar 2008 5 3" xfId="1007"/>
    <cellStyle name="_LIPA Final_Mar 2008 5 4" xfId="1008"/>
    <cellStyle name="_LIPA Final_Mar 2008 5 5" xfId="1009"/>
    <cellStyle name="_LIPA Final_Mar 2008 5 6" xfId="1010"/>
    <cellStyle name="_LIPA Final_Mar 2008 5 7" xfId="1011"/>
    <cellStyle name="_LIPA Final_Mar 2008 5 8" xfId="1012"/>
    <cellStyle name="_LIPA Final_Mar 2008 5 9" xfId="1013"/>
    <cellStyle name="_LIPA Final_Mar 2008 6" xfId="1014"/>
    <cellStyle name="_LIPA Final_Mar 2008 7" xfId="1015"/>
    <cellStyle name="_LIPA Final_Mar 2008 8" xfId="1016"/>
    <cellStyle name="_LIPA Final_Mar 2008 9" xfId="1017"/>
    <cellStyle name="_LIPA Final_Mar 2008_BRPI Debt Mgt Report - Q2 Assets_under_ Mgmt_ FINAL" xfId="1018"/>
    <cellStyle name="_LIPA_BRPI Debt Mgt Report - Q2 Assets_under_ Mgmt_ FINAL" xfId="1019"/>
    <cellStyle name="_LOPC 2006 Major Maintenance budget" xfId="1020"/>
    <cellStyle name="_LOPC 2006 Major Maintenance budget 10" xfId="1021"/>
    <cellStyle name="_LOPC 2006 Major Maintenance budget 11" xfId="1022"/>
    <cellStyle name="_LOPC 2006 Major Maintenance budget 12" xfId="1023"/>
    <cellStyle name="_LOPC 2006 Major Maintenance budget 13" xfId="1024"/>
    <cellStyle name="_LOPC 2006 Major Maintenance budget 14" xfId="1025"/>
    <cellStyle name="_LOPC 2006 Major Maintenance budget 2" xfId="1026"/>
    <cellStyle name="_LOPC 2006 Major Maintenance budget 2 10" xfId="1027"/>
    <cellStyle name="_LOPC 2006 Major Maintenance budget 2 2" xfId="1028"/>
    <cellStyle name="_LOPC 2006 Major Maintenance budget 2 3" xfId="1029"/>
    <cellStyle name="_LOPC 2006 Major Maintenance budget 2 4" xfId="1030"/>
    <cellStyle name="_LOPC 2006 Major Maintenance budget 2 5" xfId="1031"/>
    <cellStyle name="_LOPC 2006 Major Maintenance budget 2 6" xfId="1032"/>
    <cellStyle name="_LOPC 2006 Major Maintenance budget 2 7" xfId="1033"/>
    <cellStyle name="_LOPC 2006 Major Maintenance budget 2 8" xfId="1034"/>
    <cellStyle name="_LOPC 2006 Major Maintenance budget 2 9" xfId="1035"/>
    <cellStyle name="_LOPC 2006 Major Maintenance budget 3" xfId="1036"/>
    <cellStyle name="_LOPC 2006 Major Maintenance budget 3 10" xfId="1037"/>
    <cellStyle name="_LOPC 2006 Major Maintenance budget 3 2" xfId="1038"/>
    <cellStyle name="_LOPC 2006 Major Maintenance budget 3 3" xfId="1039"/>
    <cellStyle name="_LOPC 2006 Major Maintenance budget 3 4" xfId="1040"/>
    <cellStyle name="_LOPC 2006 Major Maintenance budget 3 5" xfId="1041"/>
    <cellStyle name="_LOPC 2006 Major Maintenance budget 3 6" xfId="1042"/>
    <cellStyle name="_LOPC 2006 Major Maintenance budget 3 7" xfId="1043"/>
    <cellStyle name="_LOPC 2006 Major Maintenance budget 3 8" xfId="1044"/>
    <cellStyle name="_LOPC 2006 Major Maintenance budget 3 9" xfId="1045"/>
    <cellStyle name="_LOPC 2006 Major Maintenance budget 4" xfId="1046"/>
    <cellStyle name="_LOPC 2006 Major Maintenance budget 4 10" xfId="1047"/>
    <cellStyle name="_LOPC 2006 Major Maintenance budget 4 2" xfId="1048"/>
    <cellStyle name="_LOPC 2006 Major Maintenance budget 4 3" xfId="1049"/>
    <cellStyle name="_LOPC 2006 Major Maintenance budget 4 4" xfId="1050"/>
    <cellStyle name="_LOPC 2006 Major Maintenance budget 4 5" xfId="1051"/>
    <cellStyle name="_LOPC 2006 Major Maintenance budget 4 6" xfId="1052"/>
    <cellStyle name="_LOPC 2006 Major Maintenance budget 4 7" xfId="1053"/>
    <cellStyle name="_LOPC 2006 Major Maintenance budget 4 8" xfId="1054"/>
    <cellStyle name="_LOPC 2006 Major Maintenance budget 4 9" xfId="1055"/>
    <cellStyle name="_LOPC 2006 Major Maintenance budget 5" xfId="1056"/>
    <cellStyle name="_LOPC 2006 Major Maintenance budget 5 10" xfId="1057"/>
    <cellStyle name="_LOPC 2006 Major Maintenance budget 5 2" xfId="1058"/>
    <cellStyle name="_LOPC 2006 Major Maintenance budget 5 3" xfId="1059"/>
    <cellStyle name="_LOPC 2006 Major Maintenance budget 5 4" xfId="1060"/>
    <cellStyle name="_LOPC 2006 Major Maintenance budget 5 5" xfId="1061"/>
    <cellStyle name="_LOPC 2006 Major Maintenance budget 5 6" xfId="1062"/>
    <cellStyle name="_LOPC 2006 Major Maintenance budget 5 7" xfId="1063"/>
    <cellStyle name="_LOPC 2006 Major Maintenance budget 5 8" xfId="1064"/>
    <cellStyle name="_LOPC 2006 Major Maintenance budget 5 9" xfId="1065"/>
    <cellStyle name="_LOPC 2006 Major Maintenance budget 6" xfId="1066"/>
    <cellStyle name="_LOPC 2006 Major Maintenance budget 7" xfId="1067"/>
    <cellStyle name="_LOPC 2006 Major Maintenance budget 8" xfId="1068"/>
    <cellStyle name="_LOPC 2006 Major Maintenance budget 9" xfId="1069"/>
    <cellStyle name="_LOPC 2006 Major Maintenance budget_BRPI Debt Mgt Report - Q2 Assets_under_ Mgmt_ FINAL" xfId="1070"/>
    <cellStyle name="_March 31, 2007 - BPI Debt Mgt Report - FINAL" xfId="1071"/>
    <cellStyle name="_March 31, 2007 - BPI Debt Mgt Report - FINAL_BRPI Debt Mgt Report - Q2 Assets_under_ Mgmt_ FINAL" xfId="1072"/>
    <cellStyle name="_March 31, 2008 - BPI Debt Mgt Report - Version 3" xfId="1073"/>
    <cellStyle name="_March 31, 2008 - BPI Debt Mgt Report - Version 3_BRPI Debt Mgt Report - Q2 Assets_under_ Mgmt_ FINAL" xfId="1074"/>
    <cellStyle name="_MGw Generation 2006 Plan as of 2005-06-30 " xfId="1075"/>
    <cellStyle name="_MGw Generation 2006 Plan as of 2005-06-30 _BRPI Debt Mgt Report - Q2 Assets_under_ Mgmt_ FINAL" xfId="1076"/>
    <cellStyle name="_Multiple" xfId="15"/>
    <cellStyle name="_Multiple 2" xfId="63"/>
    <cellStyle name="_Multiple 2 2" xfId="3469"/>
    <cellStyle name="_Multiple 3" xfId="64"/>
    <cellStyle name="_Multiple 3 2" xfId="3470"/>
    <cellStyle name="_Multiple 4" xfId="150"/>
    <cellStyle name="_Multiple 4 2" xfId="191"/>
    <cellStyle name="_Multiple 4 2 2" xfId="3545"/>
    <cellStyle name="_MultipleSpace" xfId="16"/>
    <cellStyle name="_MultipleSpace 2" xfId="65"/>
    <cellStyle name="_MultipleSpace 2 2" xfId="3471"/>
    <cellStyle name="_MultipleSpace 3" xfId="66"/>
    <cellStyle name="_MultipleSpace 3 2" xfId="3472"/>
    <cellStyle name="_MultipleSpace 4" xfId="151"/>
    <cellStyle name="_MultipleSpace 4 2" xfId="210"/>
    <cellStyle name="_MultipleSpace 4 2 2" xfId="3563"/>
    <cellStyle name="_NewEng" xfId="1077"/>
    <cellStyle name="_NOI balance comparison_Q3 2006" xfId="1078"/>
    <cellStyle name="_NOI balance comparison_Q3 2006_BRPI Debt Mgt Report - Q2 Assets_under_ Mgmt_ FINAL" xfId="1079"/>
    <cellStyle name="_NOI balance comparison_Q3 2006_Credit Risk Q3-2008" xfId="1080"/>
    <cellStyle name="_NOI balance comparison_Q3 2006_Credit Risk Q3-2008_BRPI Debt Mgt Report - Q2 Assets_under_ Mgmt_ FINAL" xfId="1081"/>
    <cellStyle name="_NOI balance comparison_Q3 2006_FX POSITION Q2-08" xfId="1082"/>
    <cellStyle name="_NOI balance comparison_Q3 2006_FX POSITION Q2-08_BRPI Debt Mgt Report - Q2 Assets_under_ Mgmt_ FINAL" xfId="1083"/>
    <cellStyle name="_NOI rec - No T&amp;D_Q3 2006" xfId="1084"/>
    <cellStyle name="_NOI rec - No T&amp;D_Q3 2006_BRPI Debt Mgt Report - Q2 Assets_under_ Mgmt_ FINAL" xfId="1085"/>
    <cellStyle name="_NOI rec - No T&amp;D_Q3 2006_Credit Risk Q3-2008" xfId="1086"/>
    <cellStyle name="_NOI rec - No T&amp;D_Q3 2006_Credit Risk Q3-2008_BRPI Debt Mgt Report - Q2 Assets_under_ Mgmt_ FINAL" xfId="1087"/>
    <cellStyle name="_NOI rec - No T&amp;D_Q3 2006_FX POSITION Q2-08" xfId="1088"/>
    <cellStyle name="_NOI rec - No T&amp;D_Q3 2006_FX POSITION Q2-08_BRPI Debt Mgt Report - Q2 Assets_under_ Mgmt_ FINAL" xfId="1089"/>
    <cellStyle name="_NOI rec - No T&amp;D_Q4 2006" xfId="1090"/>
    <cellStyle name="_NOI rec - No T&amp;D_Q4 2006_BRPI Debt Mgt Report - Q2 Assets_under_ Mgmt_ FINAL" xfId="1091"/>
    <cellStyle name="_NY New aq- Raqette" xfId="1092"/>
    <cellStyle name="_NY New aq- Raqette 10" xfId="1093"/>
    <cellStyle name="_NY New aq- Raqette 11" xfId="1094"/>
    <cellStyle name="_NY New aq- Raqette 12" xfId="1095"/>
    <cellStyle name="_NY New aq- Raqette 13" xfId="1096"/>
    <cellStyle name="_NY New aq- Raqette 14" xfId="1097"/>
    <cellStyle name="_NY New aq- Raqette 2" xfId="1098"/>
    <cellStyle name="_NY New aq- Raqette 2 10" xfId="1099"/>
    <cellStyle name="_NY New aq- Raqette 2 2" xfId="1100"/>
    <cellStyle name="_NY New aq- Raqette 2 3" xfId="1101"/>
    <cellStyle name="_NY New aq- Raqette 2 4" xfId="1102"/>
    <cellStyle name="_NY New aq- Raqette 2 5" xfId="1103"/>
    <cellStyle name="_NY New aq- Raqette 2 6" xfId="1104"/>
    <cellStyle name="_NY New aq- Raqette 2 7" xfId="1105"/>
    <cellStyle name="_NY New aq- Raqette 2 8" xfId="1106"/>
    <cellStyle name="_NY New aq- Raqette 2 9" xfId="1107"/>
    <cellStyle name="_NY New aq- Raqette 3" xfId="1108"/>
    <cellStyle name="_NY New aq- Raqette 3 10" xfId="1109"/>
    <cellStyle name="_NY New aq- Raqette 3 2" xfId="1110"/>
    <cellStyle name="_NY New aq- Raqette 3 3" xfId="1111"/>
    <cellStyle name="_NY New aq- Raqette 3 4" xfId="1112"/>
    <cellStyle name="_NY New aq- Raqette 3 5" xfId="1113"/>
    <cellStyle name="_NY New aq- Raqette 3 6" xfId="1114"/>
    <cellStyle name="_NY New aq- Raqette 3 7" xfId="1115"/>
    <cellStyle name="_NY New aq- Raqette 3 8" xfId="1116"/>
    <cellStyle name="_NY New aq- Raqette 3 9" xfId="1117"/>
    <cellStyle name="_NY New aq- Raqette 4" xfId="1118"/>
    <cellStyle name="_NY New aq- Raqette 4 10" xfId="1119"/>
    <cellStyle name="_NY New aq- Raqette 4 2" xfId="1120"/>
    <cellStyle name="_NY New aq- Raqette 4 3" xfId="1121"/>
    <cellStyle name="_NY New aq- Raqette 4 4" xfId="1122"/>
    <cellStyle name="_NY New aq- Raqette 4 5" xfId="1123"/>
    <cellStyle name="_NY New aq- Raqette 4 6" xfId="1124"/>
    <cellStyle name="_NY New aq- Raqette 4 7" xfId="1125"/>
    <cellStyle name="_NY New aq- Raqette 4 8" xfId="1126"/>
    <cellStyle name="_NY New aq- Raqette 4 9" xfId="1127"/>
    <cellStyle name="_NY New aq- Raqette 5" xfId="1128"/>
    <cellStyle name="_NY New aq- Raqette 5 10" xfId="1129"/>
    <cellStyle name="_NY New aq- Raqette 5 2" xfId="1130"/>
    <cellStyle name="_NY New aq- Raqette 5 3" xfId="1131"/>
    <cellStyle name="_NY New aq- Raqette 5 4" xfId="1132"/>
    <cellStyle name="_NY New aq- Raqette 5 5" xfId="1133"/>
    <cellStyle name="_NY New aq- Raqette 5 6" xfId="1134"/>
    <cellStyle name="_NY New aq- Raqette 5 7" xfId="1135"/>
    <cellStyle name="_NY New aq- Raqette 5 8" xfId="1136"/>
    <cellStyle name="_NY New aq- Raqette 5 9" xfId="1137"/>
    <cellStyle name="_NY New aq- Raqette 6" xfId="1138"/>
    <cellStyle name="_NY New aq- Raqette 7" xfId="1139"/>
    <cellStyle name="_NY New aq- Raqette 8" xfId="1140"/>
    <cellStyle name="_NY New aq- Raqette 9" xfId="1141"/>
    <cellStyle name="_NY New aq- Raqette_BRPI Debt Mgt Report - Q2 Assets_under_ Mgmt_ FINAL" xfId="1142"/>
    <cellStyle name="_Ontario-FS-July 05" xfId="1143"/>
    <cellStyle name="_Ontario-FS-July 05 10" xfId="1144"/>
    <cellStyle name="_Ontario-FS-July 05 11" xfId="1145"/>
    <cellStyle name="_Ontario-FS-July 05 12" xfId="1146"/>
    <cellStyle name="_Ontario-FS-July 05 13" xfId="1147"/>
    <cellStyle name="_Ontario-FS-July 05 14" xfId="1148"/>
    <cellStyle name="_Ontario-FS-July 05 2" xfId="1149"/>
    <cellStyle name="_Ontario-FS-July 05 2 10" xfId="1150"/>
    <cellStyle name="_Ontario-FS-July 05 2 2" xfId="1151"/>
    <cellStyle name="_Ontario-FS-July 05 2 3" xfId="1152"/>
    <cellStyle name="_Ontario-FS-July 05 2 4" xfId="1153"/>
    <cellStyle name="_Ontario-FS-July 05 2 5" xfId="1154"/>
    <cellStyle name="_Ontario-FS-July 05 2 6" xfId="1155"/>
    <cellStyle name="_Ontario-FS-July 05 2 7" xfId="1156"/>
    <cellStyle name="_Ontario-FS-July 05 2 8" xfId="1157"/>
    <cellStyle name="_Ontario-FS-July 05 2 9" xfId="1158"/>
    <cellStyle name="_Ontario-FS-July 05 3" xfId="1159"/>
    <cellStyle name="_Ontario-FS-July 05 3 10" xfId="1160"/>
    <cellStyle name="_Ontario-FS-July 05 3 2" xfId="1161"/>
    <cellStyle name="_Ontario-FS-July 05 3 3" xfId="1162"/>
    <cellStyle name="_Ontario-FS-July 05 3 4" xfId="1163"/>
    <cellStyle name="_Ontario-FS-July 05 3 5" xfId="1164"/>
    <cellStyle name="_Ontario-FS-July 05 3 6" xfId="1165"/>
    <cellStyle name="_Ontario-FS-July 05 3 7" xfId="1166"/>
    <cellStyle name="_Ontario-FS-July 05 3 8" xfId="1167"/>
    <cellStyle name="_Ontario-FS-July 05 3 9" xfId="1168"/>
    <cellStyle name="_Ontario-FS-July 05 4" xfId="1169"/>
    <cellStyle name="_Ontario-FS-July 05 4 10" xfId="1170"/>
    <cellStyle name="_Ontario-FS-July 05 4 2" xfId="1171"/>
    <cellStyle name="_Ontario-FS-July 05 4 3" xfId="1172"/>
    <cellStyle name="_Ontario-FS-July 05 4 4" xfId="1173"/>
    <cellStyle name="_Ontario-FS-July 05 4 5" xfId="1174"/>
    <cellStyle name="_Ontario-FS-July 05 4 6" xfId="1175"/>
    <cellStyle name="_Ontario-FS-July 05 4 7" xfId="1176"/>
    <cellStyle name="_Ontario-FS-July 05 4 8" xfId="1177"/>
    <cellStyle name="_Ontario-FS-July 05 4 9" xfId="1178"/>
    <cellStyle name="_Ontario-FS-July 05 5" xfId="1179"/>
    <cellStyle name="_Ontario-FS-July 05 5 10" xfId="1180"/>
    <cellStyle name="_Ontario-FS-July 05 5 2" xfId="1181"/>
    <cellStyle name="_Ontario-FS-July 05 5 3" xfId="1182"/>
    <cellStyle name="_Ontario-FS-July 05 5 4" xfId="1183"/>
    <cellStyle name="_Ontario-FS-July 05 5 5" xfId="1184"/>
    <cellStyle name="_Ontario-FS-July 05 5 6" xfId="1185"/>
    <cellStyle name="_Ontario-FS-July 05 5 7" xfId="1186"/>
    <cellStyle name="_Ontario-FS-July 05 5 8" xfId="1187"/>
    <cellStyle name="_Ontario-FS-July 05 5 9" xfId="1188"/>
    <cellStyle name="_Ontario-FS-July 05 6" xfId="1189"/>
    <cellStyle name="_Ontario-FS-July 05 7" xfId="1190"/>
    <cellStyle name="_Ontario-FS-July 05 8" xfId="1191"/>
    <cellStyle name="_Ontario-FS-July 05 9" xfId="1192"/>
    <cellStyle name="_Ontario-FS-July 05_BRPI Debt Mgt Report - Q2 Assets_under_ Mgmt_ FINAL" xfId="1193"/>
    <cellStyle name="_OPS or Board reports Q3-2006" xfId="1194"/>
    <cellStyle name="_OPS or Board reports Q3-2006_BRPI Debt Mgt Report - Q2 Assets_under_ Mgmt_ FINAL" xfId="1195"/>
    <cellStyle name="_OPS or Board reports Q4-2006" xfId="1196"/>
    <cellStyle name="_OPS or Board reports Q4-2006_BRPI Debt Mgt Report - Q2 Assets_under_ Mgmt_ FINAL" xfId="1197"/>
    <cellStyle name="_Other Rev" xfId="1198"/>
    <cellStyle name="_Other Rev 10" xfId="1199"/>
    <cellStyle name="_Other Rev 11" xfId="1200"/>
    <cellStyle name="_Other Rev 12" xfId="1201"/>
    <cellStyle name="_Other Rev 13" xfId="1202"/>
    <cellStyle name="_Other Rev 14" xfId="1203"/>
    <cellStyle name="_Other Rev 2" xfId="1204"/>
    <cellStyle name="_Other Rev 2 10" xfId="1205"/>
    <cellStyle name="_Other Rev 2 2" xfId="1206"/>
    <cellStyle name="_Other Rev 2 3" xfId="1207"/>
    <cellStyle name="_Other Rev 2 4" xfId="1208"/>
    <cellStyle name="_Other Rev 2 5" xfId="1209"/>
    <cellStyle name="_Other Rev 2 6" xfId="1210"/>
    <cellStyle name="_Other Rev 2 7" xfId="1211"/>
    <cellStyle name="_Other Rev 2 8" xfId="1212"/>
    <cellStyle name="_Other Rev 2 9" xfId="1213"/>
    <cellStyle name="_Other Rev 3" xfId="1214"/>
    <cellStyle name="_Other Rev 3 10" xfId="1215"/>
    <cellStyle name="_Other Rev 3 2" xfId="1216"/>
    <cellStyle name="_Other Rev 3 3" xfId="1217"/>
    <cellStyle name="_Other Rev 3 4" xfId="1218"/>
    <cellStyle name="_Other Rev 3 5" xfId="1219"/>
    <cellStyle name="_Other Rev 3 6" xfId="1220"/>
    <cellStyle name="_Other Rev 3 7" xfId="1221"/>
    <cellStyle name="_Other Rev 3 8" xfId="1222"/>
    <cellStyle name="_Other Rev 3 9" xfId="1223"/>
    <cellStyle name="_Other Rev 4" xfId="1224"/>
    <cellStyle name="_Other Rev 4 10" xfId="1225"/>
    <cellStyle name="_Other Rev 4 2" xfId="1226"/>
    <cellStyle name="_Other Rev 4 3" xfId="1227"/>
    <cellStyle name="_Other Rev 4 4" xfId="1228"/>
    <cellStyle name="_Other Rev 4 5" xfId="1229"/>
    <cellStyle name="_Other Rev 4 6" xfId="1230"/>
    <cellStyle name="_Other Rev 4 7" xfId="1231"/>
    <cellStyle name="_Other Rev 4 8" xfId="1232"/>
    <cellStyle name="_Other Rev 4 9" xfId="1233"/>
    <cellStyle name="_Other Rev 5" xfId="1234"/>
    <cellStyle name="_Other Rev 5 10" xfId="1235"/>
    <cellStyle name="_Other Rev 5 2" xfId="1236"/>
    <cellStyle name="_Other Rev 5 3" xfId="1237"/>
    <cellStyle name="_Other Rev 5 4" xfId="1238"/>
    <cellStyle name="_Other Rev 5 5" xfId="1239"/>
    <cellStyle name="_Other Rev 5 6" xfId="1240"/>
    <cellStyle name="_Other Rev 5 7" xfId="1241"/>
    <cellStyle name="_Other Rev 5 8" xfId="1242"/>
    <cellStyle name="_Other Rev 5 9" xfId="1243"/>
    <cellStyle name="_Other Rev 6" xfId="1244"/>
    <cellStyle name="_Other Rev 7" xfId="1245"/>
    <cellStyle name="_Other Rev 8" xfId="1246"/>
    <cellStyle name="_Other Rev 9" xfId="1247"/>
    <cellStyle name="_Other Rev_BRPI Debt Mgt Report - Q2 Assets_under_ Mgmt_ FINAL" xfId="1248"/>
    <cellStyle name="_Other Vol" xfId="1249"/>
    <cellStyle name="_Other Vol 10" xfId="1250"/>
    <cellStyle name="_Other Vol 11" xfId="1251"/>
    <cellStyle name="_Other Vol 12" xfId="1252"/>
    <cellStyle name="_Other Vol 13" xfId="1253"/>
    <cellStyle name="_Other Vol 14" xfId="1254"/>
    <cellStyle name="_Other Vol 2" xfId="1255"/>
    <cellStyle name="_Other Vol 2 10" xfId="1256"/>
    <cellStyle name="_Other Vol 2 2" xfId="1257"/>
    <cellStyle name="_Other Vol 2 3" xfId="1258"/>
    <cellStyle name="_Other Vol 2 4" xfId="1259"/>
    <cellStyle name="_Other Vol 2 5" xfId="1260"/>
    <cellStyle name="_Other Vol 2 6" xfId="1261"/>
    <cellStyle name="_Other Vol 2 7" xfId="1262"/>
    <cellStyle name="_Other Vol 2 8" xfId="1263"/>
    <cellStyle name="_Other Vol 2 9" xfId="1264"/>
    <cellStyle name="_Other Vol 3" xfId="1265"/>
    <cellStyle name="_Other Vol 3 10" xfId="1266"/>
    <cellStyle name="_Other Vol 3 2" xfId="1267"/>
    <cellStyle name="_Other Vol 3 3" xfId="1268"/>
    <cellStyle name="_Other Vol 3 4" xfId="1269"/>
    <cellStyle name="_Other Vol 3 5" xfId="1270"/>
    <cellStyle name="_Other Vol 3 6" xfId="1271"/>
    <cellStyle name="_Other Vol 3 7" xfId="1272"/>
    <cellStyle name="_Other Vol 3 8" xfId="1273"/>
    <cellStyle name="_Other Vol 3 9" xfId="1274"/>
    <cellStyle name="_Other Vol 4" xfId="1275"/>
    <cellStyle name="_Other Vol 4 10" xfId="1276"/>
    <cellStyle name="_Other Vol 4 2" xfId="1277"/>
    <cellStyle name="_Other Vol 4 3" xfId="1278"/>
    <cellStyle name="_Other Vol 4 4" xfId="1279"/>
    <cellStyle name="_Other Vol 4 5" xfId="1280"/>
    <cellStyle name="_Other Vol 4 6" xfId="1281"/>
    <cellStyle name="_Other Vol 4 7" xfId="1282"/>
    <cellStyle name="_Other Vol 4 8" xfId="1283"/>
    <cellStyle name="_Other Vol 4 9" xfId="1284"/>
    <cellStyle name="_Other Vol 5" xfId="1285"/>
    <cellStyle name="_Other Vol 5 10" xfId="1286"/>
    <cellStyle name="_Other Vol 5 2" xfId="1287"/>
    <cellStyle name="_Other Vol 5 3" xfId="1288"/>
    <cellStyle name="_Other Vol 5 4" xfId="1289"/>
    <cellStyle name="_Other Vol 5 5" xfId="1290"/>
    <cellStyle name="_Other Vol 5 6" xfId="1291"/>
    <cellStyle name="_Other Vol 5 7" xfId="1292"/>
    <cellStyle name="_Other Vol 5 8" xfId="1293"/>
    <cellStyle name="_Other Vol 5 9" xfId="1294"/>
    <cellStyle name="_Other Vol 6" xfId="1295"/>
    <cellStyle name="_Other Vol 7" xfId="1296"/>
    <cellStyle name="_Other Vol 8" xfId="1297"/>
    <cellStyle name="_Other Vol 9" xfId="1298"/>
    <cellStyle name="_Other Vol_BRPI Debt Mgt Report - Q2 Assets_under_ Mgmt_ FINAL" xfId="1299"/>
    <cellStyle name="_Percent" xfId="17"/>
    <cellStyle name="_Percent 2" xfId="67"/>
    <cellStyle name="_Percent 2 2" xfId="3473"/>
    <cellStyle name="_Percent 3" xfId="68"/>
    <cellStyle name="_Percent 3 2" xfId="3474"/>
    <cellStyle name="_Percent 4" xfId="152"/>
    <cellStyle name="_Percent 4 2" xfId="200"/>
    <cellStyle name="_Percent 4 2 2" xfId="3553"/>
    <cellStyle name="_PercentSpace" xfId="18"/>
    <cellStyle name="_PercentSpace 2" xfId="69"/>
    <cellStyle name="_PercentSpace 2 2" xfId="3475"/>
    <cellStyle name="_PercentSpace 3" xfId="70"/>
    <cellStyle name="_PercentSpace 3 2" xfId="3476"/>
    <cellStyle name="_PercentSpace 4" xfId="153"/>
    <cellStyle name="_PercentSpace 4 2" xfId="199"/>
    <cellStyle name="_PercentSpace 4 2 2" xfId="3552"/>
    <cellStyle name="_PercentSpace_AR Analysis 061207" xfId="19"/>
    <cellStyle name="_PercentSpace_AR Analysis 061207 2" xfId="71"/>
    <cellStyle name="_PercentSpace_AR Analysis 061207 2 2" xfId="3477"/>
    <cellStyle name="_PercentSpace_AR Analysis 061207 3" xfId="72"/>
    <cellStyle name="_PercentSpace_AR Analysis 061207 3 2" xfId="3478"/>
    <cellStyle name="_PercentSpace_AR Analysis 061207 4" xfId="154"/>
    <cellStyle name="_PercentSpace_AR Analysis 061207 4 2" xfId="190"/>
    <cellStyle name="_PercentSpace_AR Analysis 061207 4 2 2" xfId="3544"/>
    <cellStyle name="_PercentSpace_RMDx BP050513a 051212a" xfId="20"/>
    <cellStyle name="_PercentSpace_RMDx BP050513a 051212a 2" xfId="73"/>
    <cellStyle name="_PercentSpace_RMDx BP050513a 051212a 2 2" xfId="3479"/>
    <cellStyle name="_PercentSpace_RMDx BP050513a 051212a 3" xfId="74"/>
    <cellStyle name="_PercentSpace_RMDx BP050513a 051212a 3 2" xfId="3480"/>
    <cellStyle name="_PercentSpace_RMDx BP050513a 051212a 4" xfId="155"/>
    <cellStyle name="_PercentSpace_RMDx BP050513a 051212a 4 2" xfId="209"/>
    <cellStyle name="_PercentSpace_RMDx BP050513a 051212a 4 2 2" xfId="3562"/>
    <cellStyle name="_PPA Avg Term" xfId="1300"/>
    <cellStyle name="_PPA Avg Term 10" xfId="1301"/>
    <cellStyle name="_PPA Avg Term 11" xfId="1302"/>
    <cellStyle name="_PPA Avg Term 12" xfId="1303"/>
    <cellStyle name="_PPA Avg Term 13" xfId="1304"/>
    <cellStyle name="_PPA Avg Term 14" xfId="1305"/>
    <cellStyle name="_PPA Avg Term 2" xfId="1306"/>
    <cellStyle name="_PPA Avg Term 2 10" xfId="1307"/>
    <cellStyle name="_PPA Avg Term 2 2" xfId="1308"/>
    <cellStyle name="_PPA Avg Term 2 3" xfId="1309"/>
    <cellStyle name="_PPA Avg Term 2 4" xfId="1310"/>
    <cellStyle name="_PPA Avg Term 2 5" xfId="1311"/>
    <cellStyle name="_PPA Avg Term 2 6" xfId="1312"/>
    <cellStyle name="_PPA Avg Term 2 7" xfId="1313"/>
    <cellStyle name="_PPA Avg Term 2 8" xfId="1314"/>
    <cellStyle name="_PPA Avg Term 2 9" xfId="1315"/>
    <cellStyle name="_PPA Avg Term 3" xfId="1316"/>
    <cellStyle name="_PPA Avg Term 3 10" xfId="1317"/>
    <cellStyle name="_PPA Avg Term 3 2" xfId="1318"/>
    <cellStyle name="_PPA Avg Term 3 3" xfId="1319"/>
    <cellStyle name="_PPA Avg Term 3 4" xfId="1320"/>
    <cellStyle name="_PPA Avg Term 3 5" xfId="1321"/>
    <cellStyle name="_PPA Avg Term 3 6" xfId="1322"/>
    <cellStyle name="_PPA Avg Term 3 7" xfId="1323"/>
    <cellStyle name="_PPA Avg Term 3 8" xfId="1324"/>
    <cellStyle name="_PPA Avg Term 3 9" xfId="1325"/>
    <cellStyle name="_PPA Avg Term 4" xfId="1326"/>
    <cellStyle name="_PPA Avg Term 4 10" xfId="1327"/>
    <cellStyle name="_PPA Avg Term 4 2" xfId="1328"/>
    <cellStyle name="_PPA Avg Term 4 3" xfId="1329"/>
    <cellStyle name="_PPA Avg Term 4 4" xfId="1330"/>
    <cellStyle name="_PPA Avg Term 4 5" xfId="1331"/>
    <cellStyle name="_PPA Avg Term 4 6" xfId="1332"/>
    <cellStyle name="_PPA Avg Term 4 7" xfId="1333"/>
    <cellStyle name="_PPA Avg Term 4 8" xfId="1334"/>
    <cellStyle name="_PPA Avg Term 4 9" xfId="1335"/>
    <cellStyle name="_PPA Avg Term 5" xfId="1336"/>
    <cellStyle name="_PPA Avg Term 5 10" xfId="1337"/>
    <cellStyle name="_PPA Avg Term 5 2" xfId="1338"/>
    <cellStyle name="_PPA Avg Term 5 3" xfId="1339"/>
    <cellStyle name="_PPA Avg Term 5 4" xfId="1340"/>
    <cellStyle name="_PPA Avg Term 5 5" xfId="1341"/>
    <cellStyle name="_PPA Avg Term 5 6" xfId="1342"/>
    <cellStyle name="_PPA Avg Term 5 7" xfId="1343"/>
    <cellStyle name="_PPA Avg Term 5 8" xfId="1344"/>
    <cellStyle name="_PPA Avg Term 5 9" xfId="1345"/>
    <cellStyle name="_PPA Avg Term 6" xfId="1346"/>
    <cellStyle name="_PPA Avg Term 7" xfId="1347"/>
    <cellStyle name="_PPA Avg Term 8" xfId="1348"/>
    <cellStyle name="_PPA Avg Term 9" xfId="1349"/>
    <cellStyle name="_PPA Avg Term_BRPI Debt Mgt Report - Q2 Assets_under_ Mgmt_ FINAL" xfId="1350"/>
    <cellStyle name="_PPA Index" xfId="1351"/>
    <cellStyle name="_PPA Index_BRPI Debt Mgt Report - Q2 Assets_under_ Mgmt_ FINAL" xfId="1352"/>
    <cellStyle name="_PPA Index_Credit Risk Q3-2008" xfId="1353"/>
    <cellStyle name="_PPA Index_Credit Risk Q3-2008_BRPI Debt Mgt Report - Q2 Assets_under_ Mgmt_ FINAL" xfId="1354"/>
    <cellStyle name="_PPA Index_FX POSITION Q2-08" xfId="1355"/>
    <cellStyle name="_PPA Index_FX POSITION Q2-08_BRPI Debt Mgt Report - Q2 Assets_under_ Mgmt_ FINAL" xfId="1356"/>
    <cellStyle name="_PPA list" xfId="1357"/>
    <cellStyle name="_PPA list_BRPI Debt Mgt Report - Q2 Assets_under_ Mgmt_ FINAL" xfId="1358"/>
    <cellStyle name="_PPA Revenue Average Term for BAM (does not include Brasil)FINAL" xfId="1359"/>
    <cellStyle name="_PPA Revenue Average Term for BAM (does not include Brasil)FINAL_BRPI Debt Mgt Report - Q2 Assets_under_ Mgmt_ FINAL" xfId="1360"/>
    <cellStyle name="_Prince" xfId="1361"/>
    <cellStyle name="_Prince 10" xfId="1362"/>
    <cellStyle name="_Prince 11" xfId="1363"/>
    <cellStyle name="_Prince 12" xfId="1364"/>
    <cellStyle name="_Prince 13" xfId="1365"/>
    <cellStyle name="_Prince 14" xfId="1366"/>
    <cellStyle name="_Prince 2" xfId="1367"/>
    <cellStyle name="_Prince 2 10" xfId="1368"/>
    <cellStyle name="_Prince 2 2" xfId="1369"/>
    <cellStyle name="_Prince 2 3" xfId="1370"/>
    <cellStyle name="_Prince 2 4" xfId="1371"/>
    <cellStyle name="_Prince 2 5" xfId="1372"/>
    <cellStyle name="_Prince 2 6" xfId="1373"/>
    <cellStyle name="_Prince 2 7" xfId="1374"/>
    <cellStyle name="_Prince 2 8" xfId="1375"/>
    <cellStyle name="_Prince 2 9" xfId="1376"/>
    <cellStyle name="_Prince 3" xfId="1377"/>
    <cellStyle name="_Prince 3 10" xfId="1378"/>
    <cellStyle name="_Prince 3 2" xfId="1379"/>
    <cellStyle name="_Prince 3 3" xfId="1380"/>
    <cellStyle name="_Prince 3 4" xfId="1381"/>
    <cellStyle name="_Prince 3 5" xfId="1382"/>
    <cellStyle name="_Prince 3 6" xfId="1383"/>
    <cellStyle name="_Prince 3 7" xfId="1384"/>
    <cellStyle name="_Prince 3 8" xfId="1385"/>
    <cellStyle name="_Prince 3 9" xfId="1386"/>
    <cellStyle name="_Prince 4" xfId="1387"/>
    <cellStyle name="_Prince 4 10" xfId="1388"/>
    <cellStyle name="_Prince 4 2" xfId="1389"/>
    <cellStyle name="_Prince 4 3" xfId="1390"/>
    <cellStyle name="_Prince 4 4" xfId="1391"/>
    <cellStyle name="_Prince 4 5" xfId="1392"/>
    <cellStyle name="_Prince 4 6" xfId="1393"/>
    <cellStyle name="_Prince 4 7" xfId="1394"/>
    <cellStyle name="_Prince 4 8" xfId="1395"/>
    <cellStyle name="_Prince 4 9" xfId="1396"/>
    <cellStyle name="_Prince 5" xfId="1397"/>
    <cellStyle name="_Prince 5 10" xfId="1398"/>
    <cellStyle name="_Prince 5 2" xfId="1399"/>
    <cellStyle name="_Prince 5 3" xfId="1400"/>
    <cellStyle name="_Prince 5 4" xfId="1401"/>
    <cellStyle name="_Prince 5 5" xfId="1402"/>
    <cellStyle name="_Prince 5 6" xfId="1403"/>
    <cellStyle name="_Prince 5 7" xfId="1404"/>
    <cellStyle name="_Prince 5 8" xfId="1405"/>
    <cellStyle name="_Prince 5 9" xfId="1406"/>
    <cellStyle name="_Prince 6" xfId="1407"/>
    <cellStyle name="_Prince 7" xfId="1408"/>
    <cellStyle name="_Prince 8" xfId="1409"/>
    <cellStyle name="_Prince 9" xfId="1410"/>
    <cellStyle name="_Prince I  Prince II 2005-08-23" xfId="1411"/>
    <cellStyle name="_Prince I  Prince II 2005-08-23 10" xfId="1412"/>
    <cellStyle name="_Prince I  Prince II 2005-08-23 11" xfId="1413"/>
    <cellStyle name="_Prince I  Prince II 2005-08-23 12" xfId="1414"/>
    <cellStyle name="_Prince I  Prince II 2005-08-23 13" xfId="1415"/>
    <cellStyle name="_Prince I  Prince II 2005-08-23 14" xfId="1416"/>
    <cellStyle name="_Prince I  Prince II 2005-08-23 2" xfId="1417"/>
    <cellStyle name="_Prince I  Prince II 2005-08-23 2 10" xfId="1418"/>
    <cellStyle name="_Prince I  Prince II 2005-08-23 2 2" xfId="1419"/>
    <cellStyle name="_Prince I  Prince II 2005-08-23 2 3" xfId="1420"/>
    <cellStyle name="_Prince I  Prince II 2005-08-23 2 4" xfId="1421"/>
    <cellStyle name="_Prince I  Prince II 2005-08-23 2 5" xfId="1422"/>
    <cellStyle name="_Prince I  Prince II 2005-08-23 2 6" xfId="1423"/>
    <cellStyle name="_Prince I  Prince II 2005-08-23 2 7" xfId="1424"/>
    <cellStyle name="_Prince I  Prince II 2005-08-23 2 8" xfId="1425"/>
    <cellStyle name="_Prince I  Prince II 2005-08-23 2 9" xfId="1426"/>
    <cellStyle name="_Prince I  Prince II 2005-08-23 3" xfId="1427"/>
    <cellStyle name="_Prince I  Prince II 2005-08-23 3 10" xfId="1428"/>
    <cellStyle name="_Prince I  Prince II 2005-08-23 3 2" xfId="1429"/>
    <cellStyle name="_Prince I  Prince II 2005-08-23 3 3" xfId="1430"/>
    <cellStyle name="_Prince I  Prince II 2005-08-23 3 4" xfId="1431"/>
    <cellStyle name="_Prince I  Prince II 2005-08-23 3 5" xfId="1432"/>
    <cellStyle name="_Prince I  Prince II 2005-08-23 3 6" xfId="1433"/>
    <cellStyle name="_Prince I  Prince II 2005-08-23 3 7" xfId="1434"/>
    <cellStyle name="_Prince I  Prince II 2005-08-23 3 8" xfId="1435"/>
    <cellStyle name="_Prince I  Prince II 2005-08-23 3 9" xfId="1436"/>
    <cellStyle name="_Prince I  Prince II 2005-08-23 4" xfId="1437"/>
    <cellStyle name="_Prince I  Prince II 2005-08-23 4 10" xfId="1438"/>
    <cellStyle name="_Prince I  Prince II 2005-08-23 4 2" xfId="1439"/>
    <cellStyle name="_Prince I  Prince II 2005-08-23 4 3" xfId="1440"/>
    <cellStyle name="_Prince I  Prince II 2005-08-23 4 4" xfId="1441"/>
    <cellStyle name="_Prince I  Prince II 2005-08-23 4 5" xfId="1442"/>
    <cellStyle name="_Prince I  Prince II 2005-08-23 4 6" xfId="1443"/>
    <cellStyle name="_Prince I  Prince II 2005-08-23 4 7" xfId="1444"/>
    <cellStyle name="_Prince I  Prince II 2005-08-23 4 8" xfId="1445"/>
    <cellStyle name="_Prince I  Prince II 2005-08-23 4 9" xfId="1446"/>
    <cellStyle name="_Prince I  Prince II 2005-08-23 5" xfId="1447"/>
    <cellStyle name="_Prince I  Prince II 2005-08-23 5 10" xfId="1448"/>
    <cellStyle name="_Prince I  Prince II 2005-08-23 5 2" xfId="1449"/>
    <cellStyle name="_Prince I  Prince II 2005-08-23 5 3" xfId="1450"/>
    <cellStyle name="_Prince I  Prince II 2005-08-23 5 4" xfId="1451"/>
    <cellStyle name="_Prince I  Prince II 2005-08-23 5 5" xfId="1452"/>
    <cellStyle name="_Prince I  Prince II 2005-08-23 5 6" xfId="1453"/>
    <cellStyle name="_Prince I  Prince II 2005-08-23 5 7" xfId="1454"/>
    <cellStyle name="_Prince I  Prince II 2005-08-23 5 8" xfId="1455"/>
    <cellStyle name="_Prince I  Prince II 2005-08-23 5 9" xfId="1456"/>
    <cellStyle name="_Prince I  Prince II 2005-08-23 6" xfId="1457"/>
    <cellStyle name="_Prince I  Prince II 2005-08-23 7" xfId="1458"/>
    <cellStyle name="_Prince I  Prince II 2005-08-23 8" xfId="1459"/>
    <cellStyle name="_Prince I  Prince II 2005-08-23 9" xfId="1460"/>
    <cellStyle name="_Prince I  Prince II 2005-08-23_BRPI Debt Mgt Report - Q2 Assets_under_ Mgmt_ FINAL" xfId="1461"/>
    <cellStyle name="_Prince_BRPI Debt Mgt Report - Q2 Assets_under_ Mgmt_ FINAL" xfId="1462"/>
    <cellStyle name="_Q3 - 2008 UVB Master Q2 price deck v2" xfId="1463"/>
    <cellStyle name="_Q3 - 2008 UVB Master Q2 price deck v2_BRPI Debt Mgt Report - Q2 Assets_under_ Mgmt_ FINAL" xfId="1464"/>
    <cellStyle name="_Q4 - BAM PPA Revenue Report" xfId="1465"/>
    <cellStyle name="_Q4 - BAM PPA Revenue Report_BRPI Debt Mgt Report - Q2 Assets_under_ Mgmt_ FINAL" xfId="1466"/>
    <cellStyle name="_Q4 vs Q3 Generation Profile" xfId="1467"/>
    <cellStyle name="_Q4 vs Q3 Generation Profile_BRPI Debt Mgt Report - Q2 Assets_under_ Mgmt_ FINAL" xfId="1468"/>
    <cellStyle name="_Quarterly BAM PPA Revenue Report MASTER" xfId="1469"/>
    <cellStyle name="_Quarterly BAM PPA Revenue Report MASTER (w BESA)" xfId="1470"/>
    <cellStyle name="_Quarterly BAM PPA Revenue Report MASTER (w BESA)_BRPI Debt Mgt Report - Q2 Assets_under_ Mgmt_ FINAL" xfId="1471"/>
    <cellStyle name="_Quarterly BAM PPA Revenue Report MASTER Q2-2008" xfId="1472"/>
    <cellStyle name="_Quarterly BAM PPA Revenue Report MASTER Q2-2008_BRPI Debt Mgt Report - Q2 Assets_under_ Mgmt_ FINAL" xfId="1473"/>
    <cellStyle name="_Quarterly BAM PPA Revenue Report MASTER_BRPI Debt Mgt Report - Q2 Assets_under_ Mgmt_ FINAL" xfId="1474"/>
    <cellStyle name="_Sample for past due" xfId="1475"/>
    <cellStyle name="_Sample for past due_BRPI Debt Mgt Report - Q2 Assets_under_ Mgmt_ FINAL" xfId="1476"/>
    <cellStyle name="_Securities LT Investements, RPT, Inv income &amp; LAH" xfId="1477"/>
    <cellStyle name="_Securities LT Investements, RPT, Inv income &amp; LAH 10" xfId="1478"/>
    <cellStyle name="_Securities LT Investements, RPT, Inv income &amp; LAH 11" xfId="1479"/>
    <cellStyle name="_Securities LT Investements, RPT, Inv income &amp; LAH 12" xfId="1480"/>
    <cellStyle name="_Securities LT Investements, RPT, Inv income &amp; LAH 13" xfId="1481"/>
    <cellStyle name="_Securities LT Investements, RPT, Inv income &amp; LAH 14" xfId="1482"/>
    <cellStyle name="_Securities LT Investements, RPT, Inv income &amp; LAH 2" xfId="1483"/>
    <cellStyle name="_Securities LT Investements, RPT, Inv income &amp; LAH 2 10" xfId="1484"/>
    <cellStyle name="_Securities LT Investements, RPT, Inv income &amp; LAH 2 2" xfId="1485"/>
    <cellStyle name="_Securities LT Investements, RPT, Inv income &amp; LAH 2 3" xfId="1486"/>
    <cellStyle name="_Securities LT Investements, RPT, Inv income &amp; LAH 2 4" xfId="1487"/>
    <cellStyle name="_Securities LT Investements, RPT, Inv income &amp; LAH 2 5" xfId="1488"/>
    <cellStyle name="_Securities LT Investements, RPT, Inv income &amp; LAH 2 6" xfId="1489"/>
    <cellStyle name="_Securities LT Investements, RPT, Inv income &amp; LAH 2 7" xfId="1490"/>
    <cellStyle name="_Securities LT Investements, RPT, Inv income &amp; LAH 2 8" xfId="1491"/>
    <cellStyle name="_Securities LT Investements, RPT, Inv income &amp; LAH 2 9" xfId="1492"/>
    <cellStyle name="_Securities LT Investements, RPT, Inv income &amp; LAH 3" xfId="1493"/>
    <cellStyle name="_Securities LT Investements, RPT, Inv income &amp; LAH 3 10" xfId="1494"/>
    <cellStyle name="_Securities LT Investements, RPT, Inv income &amp; LAH 3 2" xfId="1495"/>
    <cellStyle name="_Securities LT Investements, RPT, Inv income &amp; LAH 3 3" xfId="1496"/>
    <cellStyle name="_Securities LT Investements, RPT, Inv income &amp; LAH 3 4" xfId="1497"/>
    <cellStyle name="_Securities LT Investements, RPT, Inv income &amp; LAH 3 5" xfId="1498"/>
    <cellStyle name="_Securities LT Investements, RPT, Inv income &amp; LAH 3 6" xfId="1499"/>
    <cellStyle name="_Securities LT Investements, RPT, Inv income &amp; LAH 3 7" xfId="1500"/>
    <cellStyle name="_Securities LT Investements, RPT, Inv income &amp; LAH 3 8" xfId="1501"/>
    <cellStyle name="_Securities LT Investements, RPT, Inv income &amp; LAH 3 9" xfId="1502"/>
    <cellStyle name="_Securities LT Investements, RPT, Inv income &amp; LAH 4" xfId="1503"/>
    <cellStyle name="_Securities LT Investements, RPT, Inv income &amp; LAH 4 10" xfId="1504"/>
    <cellStyle name="_Securities LT Investements, RPT, Inv income &amp; LAH 4 2" xfId="1505"/>
    <cellStyle name="_Securities LT Investements, RPT, Inv income &amp; LAH 4 3" xfId="1506"/>
    <cellStyle name="_Securities LT Investements, RPT, Inv income &amp; LAH 4 4" xfId="1507"/>
    <cellStyle name="_Securities LT Investements, RPT, Inv income &amp; LAH 4 5" xfId="1508"/>
    <cellStyle name="_Securities LT Investements, RPT, Inv income &amp; LAH 4 6" xfId="1509"/>
    <cellStyle name="_Securities LT Investements, RPT, Inv income &amp; LAH 4 7" xfId="1510"/>
    <cellStyle name="_Securities LT Investements, RPT, Inv income &amp; LAH 4 8" xfId="1511"/>
    <cellStyle name="_Securities LT Investements, RPT, Inv income &amp; LAH 4 9" xfId="1512"/>
    <cellStyle name="_Securities LT Investements, RPT, Inv income &amp; LAH 5" xfId="1513"/>
    <cellStyle name="_Securities LT Investements, RPT, Inv income &amp; LAH 5 10" xfId="1514"/>
    <cellStyle name="_Securities LT Investements, RPT, Inv income &amp; LAH 5 2" xfId="1515"/>
    <cellStyle name="_Securities LT Investements, RPT, Inv income &amp; LAH 5 3" xfId="1516"/>
    <cellStyle name="_Securities LT Investements, RPT, Inv income &amp; LAH 5 4" xfId="1517"/>
    <cellStyle name="_Securities LT Investements, RPT, Inv income &amp; LAH 5 5" xfId="1518"/>
    <cellStyle name="_Securities LT Investements, RPT, Inv income &amp; LAH 5 6" xfId="1519"/>
    <cellStyle name="_Securities LT Investements, RPT, Inv income &amp; LAH 5 7" xfId="1520"/>
    <cellStyle name="_Securities LT Investements, RPT, Inv income &amp; LAH 5 8" xfId="1521"/>
    <cellStyle name="_Securities LT Investements, RPT, Inv income &amp; LAH 5 9" xfId="1522"/>
    <cellStyle name="_Securities LT Investements, RPT, Inv income &amp; LAH 6" xfId="1523"/>
    <cellStyle name="_Securities LT Investements, RPT, Inv income &amp; LAH 7" xfId="1524"/>
    <cellStyle name="_Securities LT Investements, RPT, Inv income &amp; LAH 8" xfId="1525"/>
    <cellStyle name="_Securities LT Investements, RPT, Inv income &amp; LAH 9" xfId="1526"/>
    <cellStyle name="_Securities LT Investements, RPT, Inv income &amp; LAH_BRPI Debt Mgt Report - Q2 Assets_under_ Mgmt_ FINAL" xfId="1527"/>
    <cellStyle name="_Sept 30, 2007 - BPI Debt Mgt Report" xfId="1528"/>
    <cellStyle name="_Sept 30, 2007 - BPI Debt Mgt Report_BRPI Debt Mgt Report - Q2 Assets_under_ Mgmt_ FINAL" xfId="1529"/>
    <cellStyle name="_Sheet1" xfId="1530"/>
    <cellStyle name="_Sheet1 10" xfId="1531"/>
    <cellStyle name="_Sheet1 11" xfId="1532"/>
    <cellStyle name="_Sheet1 12" xfId="1533"/>
    <cellStyle name="_Sheet1 13" xfId="1534"/>
    <cellStyle name="_Sheet1 14" xfId="1535"/>
    <cellStyle name="_Sheet1 2" xfId="1536"/>
    <cellStyle name="_Sheet1 2 10" xfId="1537"/>
    <cellStyle name="_Sheet1 2 2" xfId="1538"/>
    <cellStyle name="_Sheet1 2 3" xfId="1539"/>
    <cellStyle name="_Sheet1 2 4" xfId="1540"/>
    <cellStyle name="_Sheet1 2 5" xfId="1541"/>
    <cellStyle name="_Sheet1 2 6" xfId="1542"/>
    <cellStyle name="_Sheet1 2 7" xfId="1543"/>
    <cellStyle name="_Sheet1 2 8" xfId="1544"/>
    <cellStyle name="_Sheet1 2 9" xfId="1545"/>
    <cellStyle name="_Sheet1 3" xfId="1546"/>
    <cellStyle name="_Sheet1 3 10" xfId="1547"/>
    <cellStyle name="_Sheet1 3 2" xfId="1548"/>
    <cellStyle name="_Sheet1 3 3" xfId="1549"/>
    <cellStyle name="_Sheet1 3 4" xfId="1550"/>
    <cellStyle name="_Sheet1 3 5" xfId="1551"/>
    <cellStyle name="_Sheet1 3 6" xfId="1552"/>
    <cellStyle name="_Sheet1 3 7" xfId="1553"/>
    <cellStyle name="_Sheet1 3 8" xfId="1554"/>
    <cellStyle name="_Sheet1 3 9" xfId="1555"/>
    <cellStyle name="_Sheet1 4" xfId="1556"/>
    <cellStyle name="_Sheet1 4 10" xfId="1557"/>
    <cellStyle name="_Sheet1 4 2" xfId="1558"/>
    <cellStyle name="_Sheet1 4 3" xfId="1559"/>
    <cellStyle name="_Sheet1 4 4" xfId="1560"/>
    <cellStyle name="_Sheet1 4 5" xfId="1561"/>
    <cellStyle name="_Sheet1 4 6" xfId="1562"/>
    <cellStyle name="_Sheet1 4 7" xfId="1563"/>
    <cellStyle name="_Sheet1 4 8" xfId="1564"/>
    <cellStyle name="_Sheet1 4 9" xfId="1565"/>
    <cellStyle name="_Sheet1 5" xfId="1566"/>
    <cellStyle name="_Sheet1 5 10" xfId="1567"/>
    <cellStyle name="_Sheet1 5 2" xfId="1568"/>
    <cellStyle name="_Sheet1 5 3" xfId="1569"/>
    <cellStyle name="_Sheet1 5 4" xfId="1570"/>
    <cellStyle name="_Sheet1 5 5" xfId="1571"/>
    <cellStyle name="_Sheet1 5 6" xfId="1572"/>
    <cellStyle name="_Sheet1 5 7" xfId="1573"/>
    <cellStyle name="_Sheet1 5 8" xfId="1574"/>
    <cellStyle name="_Sheet1 5 9" xfId="1575"/>
    <cellStyle name="_Sheet1 6" xfId="1576"/>
    <cellStyle name="_Sheet1 7" xfId="1577"/>
    <cellStyle name="_Sheet1 8" xfId="1578"/>
    <cellStyle name="_Sheet1 9" xfId="1579"/>
    <cellStyle name="_Sheet1_BRPI Debt Mgt Report - Q2 Assets_under_ Mgmt_ FINAL" xfId="1580"/>
    <cellStyle name="_Summary 060109 V1" xfId="1581"/>
    <cellStyle name="_Summary 060109 V1 10" xfId="1582"/>
    <cellStyle name="_Summary 060109 V1 11" xfId="1583"/>
    <cellStyle name="_Summary 060109 V1 12" xfId="1584"/>
    <cellStyle name="_Summary 060109 V1 13" xfId="1585"/>
    <cellStyle name="_Summary 060109 V1 14" xfId="1586"/>
    <cellStyle name="_Summary 060109 V1 2" xfId="1587"/>
    <cellStyle name="_Summary 060109 V1 2 10" xfId="1588"/>
    <cellStyle name="_Summary 060109 V1 2 2" xfId="1589"/>
    <cellStyle name="_Summary 060109 V1 2 3" xfId="1590"/>
    <cellStyle name="_Summary 060109 V1 2 4" xfId="1591"/>
    <cellStyle name="_Summary 060109 V1 2 5" xfId="1592"/>
    <cellStyle name="_Summary 060109 V1 2 6" xfId="1593"/>
    <cellStyle name="_Summary 060109 V1 2 7" xfId="1594"/>
    <cellStyle name="_Summary 060109 V1 2 8" xfId="1595"/>
    <cellStyle name="_Summary 060109 V1 2 9" xfId="1596"/>
    <cellStyle name="_Summary 060109 V1 3" xfId="1597"/>
    <cellStyle name="_Summary 060109 V1 3 10" xfId="1598"/>
    <cellStyle name="_Summary 060109 V1 3 2" xfId="1599"/>
    <cellStyle name="_Summary 060109 V1 3 3" xfId="1600"/>
    <cellStyle name="_Summary 060109 V1 3 4" xfId="1601"/>
    <cellStyle name="_Summary 060109 V1 3 5" xfId="1602"/>
    <cellStyle name="_Summary 060109 V1 3 6" xfId="1603"/>
    <cellStyle name="_Summary 060109 V1 3 7" xfId="1604"/>
    <cellStyle name="_Summary 060109 V1 3 8" xfId="1605"/>
    <cellStyle name="_Summary 060109 V1 3 9" xfId="1606"/>
    <cellStyle name="_Summary 060109 V1 4" xfId="1607"/>
    <cellStyle name="_Summary 060109 V1 4 10" xfId="1608"/>
    <cellStyle name="_Summary 060109 V1 4 2" xfId="1609"/>
    <cellStyle name="_Summary 060109 V1 4 3" xfId="1610"/>
    <cellStyle name="_Summary 060109 V1 4 4" xfId="1611"/>
    <cellStyle name="_Summary 060109 V1 4 5" xfId="1612"/>
    <cellStyle name="_Summary 060109 V1 4 6" xfId="1613"/>
    <cellStyle name="_Summary 060109 V1 4 7" xfId="1614"/>
    <cellStyle name="_Summary 060109 V1 4 8" xfId="1615"/>
    <cellStyle name="_Summary 060109 V1 4 9" xfId="1616"/>
    <cellStyle name="_Summary 060109 V1 5" xfId="1617"/>
    <cellStyle name="_Summary 060109 V1 5 10" xfId="1618"/>
    <cellStyle name="_Summary 060109 V1 5 2" xfId="1619"/>
    <cellStyle name="_Summary 060109 V1 5 3" xfId="1620"/>
    <cellStyle name="_Summary 060109 V1 5 4" xfId="1621"/>
    <cellStyle name="_Summary 060109 V1 5 5" xfId="1622"/>
    <cellStyle name="_Summary 060109 V1 5 6" xfId="1623"/>
    <cellStyle name="_Summary 060109 V1 5 7" xfId="1624"/>
    <cellStyle name="_Summary 060109 V1 5 8" xfId="1625"/>
    <cellStyle name="_Summary 060109 V1 5 9" xfId="1626"/>
    <cellStyle name="_Summary 060109 V1 6" xfId="1627"/>
    <cellStyle name="_Summary 060109 V1 7" xfId="1628"/>
    <cellStyle name="_Summary 060109 V1 8" xfId="1629"/>
    <cellStyle name="_Summary 060109 V1 9" xfId="1630"/>
    <cellStyle name="_Summary 060109 V1_BRPI Debt Mgt Report - Q2 Assets_under_ Mgmt_ FINAL" xfId="1631"/>
    <cellStyle name="_Supplemental Q4-2005" xfId="1632"/>
    <cellStyle name="_Supplemental Q4-2005_BRPI Debt Mgt Report - Q2 Assets_under_ Mgmt_ FINAL" xfId="1633"/>
    <cellStyle name="_Supplemental Q4-2005_Credit Risk Q3-2008" xfId="1634"/>
    <cellStyle name="_Supplemental Q4-2005_Credit Risk Q3-2008_BRPI Debt Mgt Report - Q2 Assets_under_ Mgmt_ FINAL" xfId="1635"/>
    <cellStyle name="_Supplemental Q4-2005_FX POSITION Q2-08" xfId="1636"/>
    <cellStyle name="_Supplemental Q4-2005_FX POSITION Q2-08_BRPI Debt Mgt Report - Q2 Assets_under_ Mgmt_ FINAL" xfId="1637"/>
    <cellStyle name="_Supporting documentation for Harry's chart" xfId="1638"/>
    <cellStyle name="_Supporting documentation for Harry's chart 10" xfId="1639"/>
    <cellStyle name="_Supporting documentation for Harry's chart 11" xfId="1640"/>
    <cellStyle name="_Supporting documentation for Harry's chart 12" xfId="1641"/>
    <cellStyle name="_Supporting documentation for Harry's chart 13" xfId="1642"/>
    <cellStyle name="_Supporting documentation for Harry's chart 14" xfId="1643"/>
    <cellStyle name="_Supporting documentation for Harry's chart 2" xfId="1644"/>
    <cellStyle name="_Supporting documentation for Harry's chart 2 10" xfId="1645"/>
    <cellStyle name="_Supporting documentation for Harry's chart 2 2" xfId="1646"/>
    <cellStyle name="_Supporting documentation for Harry's chart 2 3" xfId="1647"/>
    <cellStyle name="_Supporting documentation for Harry's chart 2 4" xfId="1648"/>
    <cellStyle name="_Supporting documentation for Harry's chart 2 5" xfId="1649"/>
    <cellStyle name="_Supporting documentation for Harry's chart 2 6" xfId="1650"/>
    <cellStyle name="_Supporting documentation for Harry's chart 2 7" xfId="1651"/>
    <cellStyle name="_Supporting documentation for Harry's chart 2 8" xfId="1652"/>
    <cellStyle name="_Supporting documentation for Harry's chart 2 9" xfId="1653"/>
    <cellStyle name="_Supporting documentation for Harry's chart 3" xfId="1654"/>
    <cellStyle name="_Supporting documentation for Harry's chart 3 10" xfId="1655"/>
    <cellStyle name="_Supporting documentation for Harry's chart 3 2" xfId="1656"/>
    <cellStyle name="_Supporting documentation for Harry's chart 3 3" xfId="1657"/>
    <cellStyle name="_Supporting documentation for Harry's chart 3 4" xfId="1658"/>
    <cellStyle name="_Supporting documentation for Harry's chart 3 5" xfId="1659"/>
    <cellStyle name="_Supporting documentation for Harry's chart 3 6" xfId="1660"/>
    <cellStyle name="_Supporting documentation for Harry's chart 3 7" xfId="1661"/>
    <cellStyle name="_Supporting documentation for Harry's chart 3 8" xfId="1662"/>
    <cellStyle name="_Supporting documentation for Harry's chart 3 9" xfId="1663"/>
    <cellStyle name="_Supporting documentation for Harry's chart 4" xfId="1664"/>
    <cellStyle name="_Supporting documentation for Harry's chart 4 10" xfId="1665"/>
    <cellStyle name="_Supporting documentation for Harry's chart 4 2" xfId="1666"/>
    <cellStyle name="_Supporting documentation for Harry's chart 4 3" xfId="1667"/>
    <cellStyle name="_Supporting documentation for Harry's chart 4 4" xfId="1668"/>
    <cellStyle name="_Supporting documentation for Harry's chart 4 5" xfId="1669"/>
    <cellStyle name="_Supporting documentation for Harry's chart 4 6" xfId="1670"/>
    <cellStyle name="_Supporting documentation for Harry's chart 4 7" xfId="1671"/>
    <cellStyle name="_Supporting documentation for Harry's chart 4 8" xfId="1672"/>
    <cellStyle name="_Supporting documentation for Harry's chart 4 9" xfId="1673"/>
    <cellStyle name="_Supporting documentation for Harry's chart 5" xfId="1674"/>
    <cellStyle name="_Supporting documentation for Harry's chart 5 10" xfId="1675"/>
    <cellStyle name="_Supporting documentation for Harry's chart 5 2" xfId="1676"/>
    <cellStyle name="_Supporting documentation for Harry's chart 5 3" xfId="1677"/>
    <cellStyle name="_Supporting documentation for Harry's chart 5 4" xfId="1678"/>
    <cellStyle name="_Supporting documentation for Harry's chart 5 5" xfId="1679"/>
    <cellStyle name="_Supporting documentation for Harry's chart 5 6" xfId="1680"/>
    <cellStyle name="_Supporting documentation for Harry's chart 5 7" xfId="1681"/>
    <cellStyle name="_Supporting documentation for Harry's chart 5 8" xfId="1682"/>
    <cellStyle name="_Supporting documentation for Harry's chart 5 9" xfId="1683"/>
    <cellStyle name="_Supporting documentation for Harry's chart 6" xfId="1684"/>
    <cellStyle name="_Supporting documentation for Harry's chart 7" xfId="1685"/>
    <cellStyle name="_Supporting documentation for Harry's chart 8" xfId="1686"/>
    <cellStyle name="_Supporting documentation for Harry's chart 9" xfId="1687"/>
    <cellStyle name="_Supporting documentation for Harry's chart_BRPI Debt Mgt Report - Q2 Assets_under_ Mgmt_ FINAL" xfId="1688"/>
    <cellStyle name="_Treasury report #1 - to be updated" xfId="1689"/>
    <cellStyle name="_Treasury report #1 - to be updated 10" xfId="1690"/>
    <cellStyle name="_Treasury report #1 - to be updated 11" xfId="1691"/>
    <cellStyle name="_Treasury report #1 - to be updated 12" xfId="1692"/>
    <cellStyle name="_Treasury report #1 - to be updated 13" xfId="1693"/>
    <cellStyle name="_Treasury report #1 - to be updated 14" xfId="1694"/>
    <cellStyle name="_Treasury report #1 - to be updated 2" xfId="1695"/>
    <cellStyle name="_Treasury report #1 - to be updated 2 10" xfId="1696"/>
    <cellStyle name="_Treasury report #1 - to be updated 2 2" xfId="1697"/>
    <cellStyle name="_Treasury report #1 - to be updated 2 3" xfId="1698"/>
    <cellStyle name="_Treasury report #1 - to be updated 2 4" xfId="1699"/>
    <cellStyle name="_Treasury report #1 - to be updated 2 5" xfId="1700"/>
    <cellStyle name="_Treasury report #1 - to be updated 2 6" xfId="1701"/>
    <cellStyle name="_Treasury report #1 - to be updated 2 7" xfId="1702"/>
    <cellStyle name="_Treasury report #1 - to be updated 2 8" xfId="1703"/>
    <cellStyle name="_Treasury report #1 - to be updated 2 9" xfId="1704"/>
    <cellStyle name="_Treasury report #1 - to be updated 3" xfId="1705"/>
    <cellStyle name="_Treasury report #1 - to be updated 3 10" xfId="1706"/>
    <cellStyle name="_Treasury report #1 - to be updated 3 2" xfId="1707"/>
    <cellStyle name="_Treasury report #1 - to be updated 3 3" xfId="1708"/>
    <cellStyle name="_Treasury report #1 - to be updated 3 4" xfId="1709"/>
    <cellStyle name="_Treasury report #1 - to be updated 3 5" xfId="1710"/>
    <cellStyle name="_Treasury report #1 - to be updated 3 6" xfId="1711"/>
    <cellStyle name="_Treasury report #1 - to be updated 3 7" xfId="1712"/>
    <cellStyle name="_Treasury report #1 - to be updated 3 8" xfId="1713"/>
    <cellStyle name="_Treasury report #1 - to be updated 3 9" xfId="1714"/>
    <cellStyle name="_Treasury report #1 - to be updated 4" xfId="1715"/>
    <cellStyle name="_Treasury report #1 - to be updated 4 10" xfId="1716"/>
    <cellStyle name="_Treasury report #1 - to be updated 4 2" xfId="1717"/>
    <cellStyle name="_Treasury report #1 - to be updated 4 3" xfId="1718"/>
    <cellStyle name="_Treasury report #1 - to be updated 4 4" xfId="1719"/>
    <cellStyle name="_Treasury report #1 - to be updated 4 5" xfId="1720"/>
    <cellStyle name="_Treasury report #1 - to be updated 4 6" xfId="1721"/>
    <cellStyle name="_Treasury report #1 - to be updated 4 7" xfId="1722"/>
    <cellStyle name="_Treasury report #1 - to be updated 4 8" xfId="1723"/>
    <cellStyle name="_Treasury report #1 - to be updated 4 9" xfId="1724"/>
    <cellStyle name="_Treasury report #1 - to be updated 5" xfId="1725"/>
    <cellStyle name="_Treasury report #1 - to be updated 5 10" xfId="1726"/>
    <cellStyle name="_Treasury report #1 - to be updated 5 2" xfId="1727"/>
    <cellStyle name="_Treasury report #1 - to be updated 5 3" xfId="1728"/>
    <cellStyle name="_Treasury report #1 - to be updated 5 4" xfId="1729"/>
    <cellStyle name="_Treasury report #1 - to be updated 5 5" xfId="1730"/>
    <cellStyle name="_Treasury report #1 - to be updated 5 6" xfId="1731"/>
    <cellStyle name="_Treasury report #1 - to be updated 5 7" xfId="1732"/>
    <cellStyle name="_Treasury report #1 - to be updated 5 8" xfId="1733"/>
    <cellStyle name="_Treasury report #1 - to be updated 5 9" xfId="1734"/>
    <cellStyle name="_Treasury report #1 - to be updated 6" xfId="1735"/>
    <cellStyle name="_Treasury report #1 - to be updated 7" xfId="1736"/>
    <cellStyle name="_Treasury report #1 - to be updated 8" xfId="1737"/>
    <cellStyle name="_Treasury report #1 - to be updated 9" xfId="1738"/>
    <cellStyle name="_Treasury report #1 - to be updated_BRPI Debt Mgt Report - Q2 Assets_under_ Mgmt_ FINAL" xfId="1739"/>
    <cellStyle name="_US Taxable Income Forecast - 5 years - 2007 Q3 Actuals_edits" xfId="1740"/>
    <cellStyle name="_US Taxable Income Forecast - 5 years - 2007 Q3 Actuals_edits_BRPI Debt Mgt Report - Q2 Assets_under_ Mgmt_ FINAL" xfId="1741"/>
    <cellStyle name="_x0005_&amp;" xfId="1742"/>
    <cellStyle name="_x0005_&amp; 10" xfId="1743"/>
    <cellStyle name="_x0005_&amp; 11" xfId="1744"/>
    <cellStyle name="_x0005_&amp; 12" xfId="1745"/>
    <cellStyle name="_x0005_&amp; 13" xfId="1746"/>
    <cellStyle name="_x0005_&amp; 14" xfId="1747"/>
    <cellStyle name="_x0005_&amp; 2" xfId="1748"/>
    <cellStyle name="_x0005_&amp; 2 10" xfId="1749"/>
    <cellStyle name="_x0005_&amp; 2 2" xfId="1750"/>
    <cellStyle name="_x0005_&amp; 2 3" xfId="1751"/>
    <cellStyle name="_x0005_&amp; 2 4" xfId="1752"/>
    <cellStyle name="_x0005_&amp; 2 5" xfId="1753"/>
    <cellStyle name="_x0005_&amp; 2 6" xfId="1754"/>
    <cellStyle name="_x0005_&amp; 2 7" xfId="1755"/>
    <cellStyle name="_x0005_&amp; 2 8" xfId="1756"/>
    <cellStyle name="_x0005_&amp; 2 9" xfId="1757"/>
    <cellStyle name="_x0005_&amp; 3" xfId="1758"/>
    <cellStyle name="_x0005_&amp; 3 10" xfId="1759"/>
    <cellStyle name="_x0005_&amp; 3 2" xfId="1760"/>
    <cellStyle name="_x0005_&amp; 3 3" xfId="1761"/>
    <cellStyle name="_x0005_&amp; 3 4" xfId="1762"/>
    <cellStyle name="_x0005_&amp; 3 5" xfId="1763"/>
    <cellStyle name="_x0005_&amp; 3 6" xfId="1764"/>
    <cellStyle name="_x0005_&amp; 3 7" xfId="1765"/>
    <cellStyle name="_x0005_&amp; 3 8" xfId="1766"/>
    <cellStyle name="_x0005_&amp; 3 9" xfId="1767"/>
    <cellStyle name="_x0005_&amp; 4" xfId="1768"/>
    <cellStyle name="_x0005_&amp; 4 10" xfId="1769"/>
    <cellStyle name="_x0005_&amp; 4 2" xfId="1770"/>
    <cellStyle name="_x0005_&amp; 4 3" xfId="1771"/>
    <cellStyle name="_x0005_&amp; 4 4" xfId="1772"/>
    <cellStyle name="_x0005_&amp; 4 5" xfId="1773"/>
    <cellStyle name="_x0005_&amp; 4 6" xfId="1774"/>
    <cellStyle name="_x0005_&amp; 4 7" xfId="1775"/>
    <cellStyle name="_x0005_&amp; 4 8" xfId="1776"/>
    <cellStyle name="_x0005_&amp; 4 9" xfId="1777"/>
    <cellStyle name="_x0005_&amp; 5" xfId="1778"/>
    <cellStyle name="_x0005_&amp; 5 10" xfId="1779"/>
    <cellStyle name="_x0005_&amp; 5 2" xfId="1780"/>
    <cellStyle name="_x0005_&amp; 5 3" xfId="1781"/>
    <cellStyle name="_x0005_&amp; 5 4" xfId="1782"/>
    <cellStyle name="_x0005_&amp; 5 5" xfId="1783"/>
    <cellStyle name="_x0005_&amp; 5 6" xfId="1784"/>
    <cellStyle name="_x0005_&amp; 5 7" xfId="1785"/>
    <cellStyle name="_x0005_&amp; 5 8" xfId="1786"/>
    <cellStyle name="_x0005_&amp; 5 9" xfId="1787"/>
    <cellStyle name="_x0005_&amp; 6" xfId="1788"/>
    <cellStyle name="_x0005_&amp; 7" xfId="1789"/>
    <cellStyle name="_x0005_&amp; 8" xfId="1790"/>
    <cellStyle name="_x0005_&amp; 9" xfId="1791"/>
    <cellStyle name="0" xfId="1792"/>
    <cellStyle name="0 10" xfId="1793"/>
    <cellStyle name="0 11" xfId="1794"/>
    <cellStyle name="0 12" xfId="1795"/>
    <cellStyle name="0 13" xfId="1796"/>
    <cellStyle name="0 14" xfId="1797"/>
    <cellStyle name="0 2" xfId="1798"/>
    <cellStyle name="0 2 10" xfId="1799"/>
    <cellStyle name="0 2 2" xfId="1800"/>
    <cellStyle name="0 2 3" xfId="1801"/>
    <cellStyle name="0 2 4" xfId="1802"/>
    <cellStyle name="0 2 5" xfId="1803"/>
    <cellStyle name="0 2 6" xfId="1804"/>
    <cellStyle name="0 2 7" xfId="1805"/>
    <cellStyle name="0 2 8" xfId="1806"/>
    <cellStyle name="0 2 9" xfId="1807"/>
    <cellStyle name="0 3" xfId="1808"/>
    <cellStyle name="0 3 10" xfId="1809"/>
    <cellStyle name="0 3 2" xfId="1810"/>
    <cellStyle name="0 3 3" xfId="1811"/>
    <cellStyle name="0 3 4" xfId="1812"/>
    <cellStyle name="0 3 5" xfId="1813"/>
    <cellStyle name="0 3 6" xfId="1814"/>
    <cellStyle name="0 3 7" xfId="1815"/>
    <cellStyle name="0 3 8" xfId="1816"/>
    <cellStyle name="0 3 9" xfId="1817"/>
    <cellStyle name="0 4" xfId="1818"/>
    <cellStyle name="0 4 10" xfId="1819"/>
    <cellStyle name="0 4 2" xfId="1820"/>
    <cellStyle name="0 4 3" xfId="1821"/>
    <cellStyle name="0 4 4" xfId="1822"/>
    <cellStyle name="0 4 5" xfId="1823"/>
    <cellStyle name="0 4 6" xfId="1824"/>
    <cellStyle name="0 4 7" xfId="1825"/>
    <cellStyle name="0 4 8" xfId="1826"/>
    <cellStyle name="0 4 9" xfId="1827"/>
    <cellStyle name="0 5" xfId="1828"/>
    <cellStyle name="0 5 10" xfId="1829"/>
    <cellStyle name="0 5 2" xfId="1830"/>
    <cellStyle name="0 5 3" xfId="1831"/>
    <cellStyle name="0 5 4" xfId="1832"/>
    <cellStyle name="0 5 5" xfId="1833"/>
    <cellStyle name="0 5 6" xfId="1834"/>
    <cellStyle name="0 5 7" xfId="1835"/>
    <cellStyle name="0 5 8" xfId="1836"/>
    <cellStyle name="0 5 9" xfId="1837"/>
    <cellStyle name="0 6" xfId="1838"/>
    <cellStyle name="0 7" xfId="1839"/>
    <cellStyle name="0 8" xfId="1840"/>
    <cellStyle name="0 9" xfId="1841"/>
    <cellStyle name="0,000(0,000)" xfId="1842"/>
    <cellStyle name="0,000(0,000) 2" xfId="1843"/>
    <cellStyle name="0.00%" xfId="1844"/>
    <cellStyle name="0_BRPI Debt Mgt Report - Q2 Assets_under_ Mgmt_ FINAL" xfId="1845"/>
    <cellStyle name="¹éºÐÀ²_±âÅ¸" xfId="1846"/>
    <cellStyle name="20% - Accent1 10" xfId="1847"/>
    <cellStyle name="20% - Accent1 11" xfId="1848"/>
    <cellStyle name="20% - Accent1 12" xfId="1849"/>
    <cellStyle name="20% - Accent1 13" xfId="1850"/>
    <cellStyle name="20% - Accent1 14" xfId="1851"/>
    <cellStyle name="20% - Accent1 2" xfId="1852"/>
    <cellStyle name="20% - Accent1 2 10" xfId="1853"/>
    <cellStyle name="20% - Accent1 2 2" xfId="1854"/>
    <cellStyle name="20% - Accent1 2 3" xfId="1855"/>
    <cellStyle name="20% - Accent1 2 4" xfId="1856"/>
    <cellStyle name="20% - Accent1 2 5" xfId="1857"/>
    <cellStyle name="20% - Accent1 2 6" xfId="1858"/>
    <cellStyle name="20% - Accent1 2 7" xfId="1859"/>
    <cellStyle name="20% - Accent1 2 8" xfId="1860"/>
    <cellStyle name="20% - Accent1 2 9" xfId="1861"/>
    <cellStyle name="20% - Accent1 2_BRPI Debt Mgt Report - Q2 Assets_under_ Mgmt_ FINAL" xfId="1862"/>
    <cellStyle name="20% - Accent1 3" xfId="1863"/>
    <cellStyle name="20% - Accent1 3 10" xfId="1864"/>
    <cellStyle name="20% - Accent1 3 2" xfId="1865"/>
    <cellStyle name="20% - Accent1 3 3" xfId="1866"/>
    <cellStyle name="20% - Accent1 3 4" xfId="1867"/>
    <cellStyle name="20% - Accent1 3 5" xfId="1868"/>
    <cellStyle name="20% - Accent1 3 6" xfId="1869"/>
    <cellStyle name="20% - Accent1 3 7" xfId="1870"/>
    <cellStyle name="20% - Accent1 3 8" xfId="1871"/>
    <cellStyle name="20% - Accent1 3 9" xfId="1872"/>
    <cellStyle name="20% - Accent1 3_BRPI Debt Mgt Report - Q2 Assets_under_ Mgmt_ FINAL" xfId="1873"/>
    <cellStyle name="20% - Accent1 4" xfId="1874"/>
    <cellStyle name="20% - Accent1 4 10" xfId="1875"/>
    <cellStyle name="20% - Accent1 4 2" xfId="1876"/>
    <cellStyle name="20% - Accent1 4 3" xfId="1877"/>
    <cellStyle name="20% - Accent1 4 4" xfId="1878"/>
    <cellStyle name="20% - Accent1 4 5" xfId="1879"/>
    <cellStyle name="20% - Accent1 4 6" xfId="1880"/>
    <cellStyle name="20% - Accent1 4 7" xfId="1881"/>
    <cellStyle name="20% - Accent1 4 8" xfId="1882"/>
    <cellStyle name="20% - Accent1 4 9" xfId="1883"/>
    <cellStyle name="20% - Accent1 4_BRPI Debt Mgt Report - Q2 Assets_under_ Mgmt_ FINAL" xfId="1884"/>
    <cellStyle name="20% - Accent1 5" xfId="1885"/>
    <cellStyle name="20% - Accent1 5 10" xfId="1886"/>
    <cellStyle name="20% - Accent1 5 2" xfId="1887"/>
    <cellStyle name="20% - Accent1 5 3" xfId="1888"/>
    <cellStyle name="20% - Accent1 5 4" xfId="1889"/>
    <cellStyle name="20% - Accent1 5 5" xfId="1890"/>
    <cellStyle name="20% - Accent1 5 6" xfId="1891"/>
    <cellStyle name="20% - Accent1 5 7" xfId="1892"/>
    <cellStyle name="20% - Accent1 5 8" xfId="1893"/>
    <cellStyle name="20% - Accent1 5 9" xfId="1894"/>
    <cellStyle name="20% - Accent1 5_BRPI Debt Mgt Report - Q2 Assets_under_ Mgmt_ FINAL" xfId="1895"/>
    <cellStyle name="20% - Accent1 6" xfId="1896"/>
    <cellStyle name="20% - Accent1 6 2" xfId="1897"/>
    <cellStyle name="20% - Accent1 6 3" xfId="1898"/>
    <cellStyle name="20% - Accent1 6 4" xfId="1899"/>
    <cellStyle name="20% - Accent1 6 5" xfId="1900"/>
    <cellStyle name="20% - Accent1 6 6" xfId="1901"/>
    <cellStyle name="20% - Accent1 6_BRPI Debt Mgt Report - Q2 Assets_under_ Mgmt_ FINAL" xfId="1902"/>
    <cellStyle name="20% - Accent1 7" xfId="1903"/>
    <cellStyle name="20% - Accent1 7 2" xfId="1904"/>
    <cellStyle name="20% - Accent1 7 3" xfId="1905"/>
    <cellStyle name="20% - Accent1 7 4" xfId="1906"/>
    <cellStyle name="20% - Accent1 7 5" xfId="1907"/>
    <cellStyle name="20% - Accent1 7 6" xfId="1908"/>
    <cellStyle name="20% - Accent1 7_BRPI Debt Mgt Report - Q2 Assets_under_ Mgmt_ FINAL" xfId="1909"/>
    <cellStyle name="20% - Accent1 8" xfId="1910"/>
    <cellStyle name="20% - Accent1 8 2" xfId="1911"/>
    <cellStyle name="20% - Accent1 8 3" xfId="1912"/>
    <cellStyle name="20% - Accent1 8 4" xfId="1913"/>
    <cellStyle name="20% - Accent1 8 5" xfId="1914"/>
    <cellStyle name="20% - Accent1 8 6" xfId="1915"/>
    <cellStyle name="20% - Accent1 8_BRPI Debt Mgt Report - Q2 Assets_under_ Mgmt_ FINAL" xfId="1916"/>
    <cellStyle name="20% - Accent1 9" xfId="1917"/>
    <cellStyle name="20% - Accent2 10" xfId="1918"/>
    <cellStyle name="20% - Accent2 11" xfId="1919"/>
    <cellStyle name="20% - Accent2 12" xfId="1920"/>
    <cellStyle name="20% - Accent2 13" xfId="1921"/>
    <cellStyle name="20% - Accent2 14" xfId="1922"/>
    <cellStyle name="20% - Accent2 2" xfId="1923"/>
    <cellStyle name="20% - Accent2 2 10" xfId="1924"/>
    <cellStyle name="20% - Accent2 2 2" xfId="1925"/>
    <cellStyle name="20% - Accent2 2 3" xfId="1926"/>
    <cellStyle name="20% - Accent2 2 4" xfId="1927"/>
    <cellStyle name="20% - Accent2 2 5" xfId="1928"/>
    <cellStyle name="20% - Accent2 2 6" xfId="1929"/>
    <cellStyle name="20% - Accent2 2 7" xfId="1930"/>
    <cellStyle name="20% - Accent2 2 8" xfId="1931"/>
    <cellStyle name="20% - Accent2 2 9" xfId="1932"/>
    <cellStyle name="20% - Accent2 2_BRPI Debt Mgt Report - Q2 Assets_under_ Mgmt_ FINAL" xfId="1933"/>
    <cellStyle name="20% - Accent2 3" xfId="1934"/>
    <cellStyle name="20% - Accent2 3 10" xfId="1935"/>
    <cellStyle name="20% - Accent2 3 2" xfId="1936"/>
    <cellStyle name="20% - Accent2 3 3" xfId="1937"/>
    <cellStyle name="20% - Accent2 3 4" xfId="1938"/>
    <cellStyle name="20% - Accent2 3 5" xfId="1939"/>
    <cellStyle name="20% - Accent2 3 6" xfId="1940"/>
    <cellStyle name="20% - Accent2 3 7" xfId="1941"/>
    <cellStyle name="20% - Accent2 3 8" xfId="1942"/>
    <cellStyle name="20% - Accent2 3 9" xfId="1943"/>
    <cellStyle name="20% - Accent2 3_BRPI Debt Mgt Report - Q2 Assets_under_ Mgmt_ FINAL" xfId="1944"/>
    <cellStyle name="20% - Accent2 4" xfId="1945"/>
    <cellStyle name="20% - Accent2 4 10" xfId="1946"/>
    <cellStyle name="20% - Accent2 4 2" xfId="1947"/>
    <cellStyle name="20% - Accent2 4 3" xfId="1948"/>
    <cellStyle name="20% - Accent2 4 4" xfId="1949"/>
    <cellStyle name="20% - Accent2 4 5" xfId="1950"/>
    <cellStyle name="20% - Accent2 4 6" xfId="1951"/>
    <cellStyle name="20% - Accent2 4 7" xfId="1952"/>
    <cellStyle name="20% - Accent2 4 8" xfId="1953"/>
    <cellStyle name="20% - Accent2 4 9" xfId="1954"/>
    <cellStyle name="20% - Accent2 4_BRPI Debt Mgt Report - Q2 Assets_under_ Mgmt_ FINAL" xfId="1955"/>
    <cellStyle name="20% - Accent2 5" xfId="1956"/>
    <cellStyle name="20% - Accent2 5 10" xfId="1957"/>
    <cellStyle name="20% - Accent2 5 2" xfId="1958"/>
    <cellStyle name="20% - Accent2 5 3" xfId="1959"/>
    <cellStyle name="20% - Accent2 5 4" xfId="1960"/>
    <cellStyle name="20% - Accent2 5 5" xfId="1961"/>
    <cellStyle name="20% - Accent2 5 6" xfId="1962"/>
    <cellStyle name="20% - Accent2 5 7" xfId="1963"/>
    <cellStyle name="20% - Accent2 5 8" xfId="1964"/>
    <cellStyle name="20% - Accent2 5 9" xfId="1965"/>
    <cellStyle name="20% - Accent2 5_BRPI Debt Mgt Report - Q2 Assets_under_ Mgmt_ FINAL" xfId="1966"/>
    <cellStyle name="20% - Accent2 6" xfId="1967"/>
    <cellStyle name="20% - Accent2 6 2" xfId="1968"/>
    <cellStyle name="20% - Accent2 6 3" xfId="1969"/>
    <cellStyle name="20% - Accent2 6 4" xfId="1970"/>
    <cellStyle name="20% - Accent2 6 5" xfId="1971"/>
    <cellStyle name="20% - Accent2 6 6" xfId="1972"/>
    <cellStyle name="20% - Accent2 6_BRPI Debt Mgt Report - Q2 Assets_under_ Mgmt_ FINAL" xfId="1973"/>
    <cellStyle name="20% - Accent2 7" xfId="1974"/>
    <cellStyle name="20% - Accent2 7 2" xfId="1975"/>
    <cellStyle name="20% - Accent2 7 3" xfId="1976"/>
    <cellStyle name="20% - Accent2 7 4" xfId="1977"/>
    <cellStyle name="20% - Accent2 7 5" xfId="1978"/>
    <cellStyle name="20% - Accent2 7 6" xfId="1979"/>
    <cellStyle name="20% - Accent2 7_BRPI Debt Mgt Report - Q2 Assets_under_ Mgmt_ FINAL" xfId="1980"/>
    <cellStyle name="20% - Accent2 8" xfId="1981"/>
    <cellStyle name="20% - Accent2 8 2" xfId="1982"/>
    <cellStyle name="20% - Accent2 8 3" xfId="1983"/>
    <cellStyle name="20% - Accent2 8 4" xfId="1984"/>
    <cellStyle name="20% - Accent2 8 5" xfId="1985"/>
    <cellStyle name="20% - Accent2 8 6" xfId="1986"/>
    <cellStyle name="20% - Accent2 8_BRPI Debt Mgt Report - Q2 Assets_under_ Mgmt_ FINAL" xfId="1987"/>
    <cellStyle name="20% - Accent2 9" xfId="1988"/>
    <cellStyle name="20% - Accent3 10" xfId="1989"/>
    <cellStyle name="20% - Accent3 11" xfId="1990"/>
    <cellStyle name="20% - Accent3 12" xfId="1991"/>
    <cellStyle name="20% - Accent3 13" xfId="1992"/>
    <cellStyle name="20% - Accent3 14" xfId="1993"/>
    <cellStyle name="20% - Accent3 2" xfId="1994"/>
    <cellStyle name="20% - Accent3 2 10" xfId="1995"/>
    <cellStyle name="20% - Accent3 2 2" xfId="1996"/>
    <cellStyle name="20% - Accent3 2 3" xfId="1997"/>
    <cellStyle name="20% - Accent3 2 4" xfId="1998"/>
    <cellStyle name="20% - Accent3 2 5" xfId="1999"/>
    <cellStyle name="20% - Accent3 2 6" xfId="2000"/>
    <cellStyle name="20% - Accent3 2 7" xfId="2001"/>
    <cellStyle name="20% - Accent3 2 8" xfId="2002"/>
    <cellStyle name="20% - Accent3 2 9" xfId="2003"/>
    <cellStyle name="20% - Accent3 2_BRPI Debt Mgt Report - Q2 Assets_under_ Mgmt_ FINAL" xfId="2004"/>
    <cellStyle name="20% - Accent3 3" xfId="2005"/>
    <cellStyle name="20% - Accent3 3 10" xfId="2006"/>
    <cellStyle name="20% - Accent3 3 2" xfId="2007"/>
    <cellStyle name="20% - Accent3 3 3" xfId="2008"/>
    <cellStyle name="20% - Accent3 3 4" xfId="2009"/>
    <cellStyle name="20% - Accent3 3 5" xfId="2010"/>
    <cellStyle name="20% - Accent3 3 6" xfId="2011"/>
    <cellStyle name="20% - Accent3 3 7" xfId="2012"/>
    <cellStyle name="20% - Accent3 3 8" xfId="2013"/>
    <cellStyle name="20% - Accent3 3 9" xfId="2014"/>
    <cellStyle name="20% - Accent3 3_BRPI Debt Mgt Report - Q2 Assets_under_ Mgmt_ FINAL" xfId="2015"/>
    <cellStyle name="20% - Accent3 4" xfId="2016"/>
    <cellStyle name="20% - Accent3 4 10" xfId="2017"/>
    <cellStyle name="20% - Accent3 4 2" xfId="2018"/>
    <cellStyle name="20% - Accent3 4 3" xfId="2019"/>
    <cellStyle name="20% - Accent3 4 4" xfId="2020"/>
    <cellStyle name="20% - Accent3 4 5" xfId="2021"/>
    <cellStyle name="20% - Accent3 4 6" xfId="2022"/>
    <cellStyle name="20% - Accent3 4 7" xfId="2023"/>
    <cellStyle name="20% - Accent3 4 8" xfId="2024"/>
    <cellStyle name="20% - Accent3 4 9" xfId="2025"/>
    <cellStyle name="20% - Accent3 4_BRPI Debt Mgt Report - Q2 Assets_under_ Mgmt_ FINAL" xfId="2026"/>
    <cellStyle name="20% - Accent3 5" xfId="2027"/>
    <cellStyle name="20% - Accent3 5 10" xfId="2028"/>
    <cellStyle name="20% - Accent3 5 2" xfId="2029"/>
    <cellStyle name="20% - Accent3 5 3" xfId="2030"/>
    <cellStyle name="20% - Accent3 5 4" xfId="2031"/>
    <cellStyle name="20% - Accent3 5 5" xfId="2032"/>
    <cellStyle name="20% - Accent3 5 6" xfId="2033"/>
    <cellStyle name="20% - Accent3 5 7" xfId="2034"/>
    <cellStyle name="20% - Accent3 5 8" xfId="2035"/>
    <cellStyle name="20% - Accent3 5 9" xfId="2036"/>
    <cellStyle name="20% - Accent3 5_BRPI Debt Mgt Report - Q2 Assets_under_ Mgmt_ FINAL" xfId="2037"/>
    <cellStyle name="20% - Accent3 6" xfId="2038"/>
    <cellStyle name="20% - Accent3 6 2" xfId="2039"/>
    <cellStyle name="20% - Accent3 6 3" xfId="2040"/>
    <cellStyle name="20% - Accent3 6 4" xfId="2041"/>
    <cellStyle name="20% - Accent3 6 5" xfId="2042"/>
    <cellStyle name="20% - Accent3 6 6" xfId="2043"/>
    <cellStyle name="20% - Accent3 6_BRPI Debt Mgt Report - Q2 Assets_under_ Mgmt_ FINAL" xfId="2044"/>
    <cellStyle name="20% - Accent3 7" xfId="2045"/>
    <cellStyle name="20% - Accent3 7 2" xfId="2046"/>
    <cellStyle name="20% - Accent3 7 3" xfId="2047"/>
    <cellStyle name="20% - Accent3 7 4" xfId="2048"/>
    <cellStyle name="20% - Accent3 7 5" xfId="2049"/>
    <cellStyle name="20% - Accent3 7 6" xfId="2050"/>
    <cellStyle name="20% - Accent3 7_BRPI Debt Mgt Report - Q2 Assets_under_ Mgmt_ FINAL" xfId="2051"/>
    <cellStyle name="20% - Accent3 8" xfId="2052"/>
    <cellStyle name="20% - Accent3 8 2" xfId="2053"/>
    <cellStyle name="20% - Accent3 8 3" xfId="2054"/>
    <cellStyle name="20% - Accent3 8 4" xfId="2055"/>
    <cellStyle name="20% - Accent3 8 5" xfId="2056"/>
    <cellStyle name="20% - Accent3 8 6" xfId="2057"/>
    <cellStyle name="20% - Accent3 9" xfId="2058"/>
    <cellStyle name="20% - Accent4 10" xfId="2059"/>
    <cellStyle name="20% - Accent4 11" xfId="2060"/>
    <cellStyle name="20% - Accent4 12" xfId="2061"/>
    <cellStyle name="20% - Accent4 13" xfId="2062"/>
    <cellStyle name="20% - Accent4 14" xfId="2063"/>
    <cellStyle name="20% - Accent4 2" xfId="2064"/>
    <cellStyle name="20% - Accent4 2 10" xfId="2065"/>
    <cellStyle name="20% - Accent4 2 2" xfId="2066"/>
    <cellStyle name="20% - Accent4 2 3" xfId="2067"/>
    <cellStyle name="20% - Accent4 2 4" xfId="2068"/>
    <cellStyle name="20% - Accent4 2 5" xfId="2069"/>
    <cellStyle name="20% - Accent4 2 6" xfId="2070"/>
    <cellStyle name="20% - Accent4 2 7" xfId="2071"/>
    <cellStyle name="20% - Accent4 2 8" xfId="2072"/>
    <cellStyle name="20% - Accent4 2 9" xfId="2073"/>
    <cellStyle name="20% - Accent4 3" xfId="2074"/>
    <cellStyle name="20% - Accent4 3 10" xfId="2075"/>
    <cellStyle name="20% - Accent4 3 2" xfId="2076"/>
    <cellStyle name="20% - Accent4 3 3" xfId="2077"/>
    <cellStyle name="20% - Accent4 3 4" xfId="2078"/>
    <cellStyle name="20% - Accent4 3 5" xfId="2079"/>
    <cellStyle name="20% - Accent4 3 6" xfId="2080"/>
    <cellStyle name="20% - Accent4 3 7" xfId="2081"/>
    <cellStyle name="20% - Accent4 3 8" xfId="2082"/>
    <cellStyle name="20% - Accent4 3 9" xfId="2083"/>
    <cellStyle name="20% - Accent4 4" xfId="2084"/>
    <cellStyle name="20% - Accent4 4 10" xfId="2085"/>
    <cellStyle name="20% - Accent4 4 2" xfId="2086"/>
    <cellStyle name="20% - Accent4 4 3" xfId="2087"/>
    <cellStyle name="20% - Accent4 4 4" xfId="2088"/>
    <cellStyle name="20% - Accent4 4 5" xfId="2089"/>
    <cellStyle name="20% - Accent4 4 6" xfId="2090"/>
    <cellStyle name="20% - Accent4 4 7" xfId="2091"/>
    <cellStyle name="20% - Accent4 4 8" xfId="2092"/>
    <cellStyle name="20% - Accent4 4 9" xfId="2093"/>
    <cellStyle name="20% - Accent4 5" xfId="2094"/>
    <cellStyle name="20% - Accent4 5 10" xfId="2095"/>
    <cellStyle name="20% - Accent4 5 2" xfId="2096"/>
    <cellStyle name="20% - Accent4 5 3" xfId="2097"/>
    <cellStyle name="20% - Accent4 5 4" xfId="2098"/>
    <cellStyle name="20% - Accent4 5 5" xfId="2099"/>
    <cellStyle name="20% - Accent4 5 6" xfId="2100"/>
    <cellStyle name="20% - Accent4 5 7" xfId="2101"/>
    <cellStyle name="20% - Accent4 5 8" xfId="2102"/>
    <cellStyle name="20% - Accent4 5 9" xfId="2103"/>
    <cellStyle name="20% - Accent4 6" xfId="2104"/>
    <cellStyle name="20% - Accent4 6 2" xfId="2105"/>
    <cellStyle name="20% - Accent4 6 3" xfId="2106"/>
    <cellStyle name="20% - Accent4 6 4" xfId="2107"/>
    <cellStyle name="20% - Accent4 6 5" xfId="2108"/>
    <cellStyle name="20% - Accent4 6 6" xfId="2109"/>
    <cellStyle name="20% - Accent4 7" xfId="2110"/>
    <cellStyle name="20% - Accent4 7 2" xfId="2111"/>
    <cellStyle name="20% - Accent4 7 3" xfId="2112"/>
    <cellStyle name="20% - Accent4 7 4" xfId="2113"/>
    <cellStyle name="20% - Accent4 7 5" xfId="2114"/>
    <cellStyle name="20% - Accent4 7 6" xfId="2115"/>
    <cellStyle name="20% - Accent4 8" xfId="2116"/>
    <cellStyle name="20% - Accent4 8 2" xfId="2117"/>
    <cellStyle name="20% - Accent4 8 3" xfId="2118"/>
    <cellStyle name="20% - Accent4 8 4" xfId="2119"/>
    <cellStyle name="20% - Accent4 8 5" xfId="2120"/>
    <cellStyle name="20% - Accent4 8 6" xfId="2121"/>
    <cellStyle name="20% - Accent4 9" xfId="2122"/>
    <cellStyle name="20% - Accent5 10" xfId="2123"/>
    <cellStyle name="20% - Accent5 11" xfId="2124"/>
    <cellStyle name="20% - Accent5 12" xfId="2125"/>
    <cellStyle name="20% - Accent5 13" xfId="2126"/>
    <cellStyle name="20% - Accent5 14" xfId="2127"/>
    <cellStyle name="20% - Accent5 2" xfId="2128"/>
    <cellStyle name="20% - Accent5 2 10" xfId="2129"/>
    <cellStyle name="20% - Accent5 2 2" xfId="2130"/>
    <cellStyle name="20% - Accent5 2 3" xfId="2131"/>
    <cellStyle name="20% - Accent5 2 4" xfId="2132"/>
    <cellStyle name="20% - Accent5 2 5" xfId="2133"/>
    <cellStyle name="20% - Accent5 2 6" xfId="2134"/>
    <cellStyle name="20% - Accent5 2 7" xfId="2135"/>
    <cellStyle name="20% - Accent5 2 8" xfId="2136"/>
    <cellStyle name="20% - Accent5 2 9" xfId="2137"/>
    <cellStyle name="20% - Accent5 3" xfId="2138"/>
    <cellStyle name="20% - Accent5 3 10" xfId="2139"/>
    <cellStyle name="20% - Accent5 3 2" xfId="2140"/>
    <cellStyle name="20% - Accent5 3 3" xfId="2141"/>
    <cellStyle name="20% - Accent5 3 4" xfId="2142"/>
    <cellStyle name="20% - Accent5 3 5" xfId="2143"/>
    <cellStyle name="20% - Accent5 3 6" xfId="2144"/>
    <cellStyle name="20% - Accent5 3 7" xfId="2145"/>
    <cellStyle name="20% - Accent5 3 8" xfId="2146"/>
    <cellStyle name="20% - Accent5 3 9" xfId="2147"/>
    <cellStyle name="20% - Accent5 4" xfId="2148"/>
    <cellStyle name="20% - Accent5 4 10" xfId="2149"/>
    <cellStyle name="20% - Accent5 4 2" xfId="2150"/>
    <cellStyle name="20% - Accent5 4 3" xfId="2151"/>
    <cellStyle name="20% - Accent5 4 4" xfId="2152"/>
    <cellStyle name="20% - Accent5 4 5" xfId="2153"/>
    <cellStyle name="20% - Accent5 4 6" xfId="2154"/>
    <cellStyle name="20% - Accent5 4 7" xfId="2155"/>
    <cellStyle name="20% - Accent5 4 8" xfId="2156"/>
    <cellStyle name="20% - Accent5 4 9" xfId="2157"/>
    <cellStyle name="20% - Accent5 5" xfId="2158"/>
    <cellStyle name="20% - Accent5 5 10" xfId="2159"/>
    <cellStyle name="20% - Accent5 5 2" xfId="2160"/>
    <cellStyle name="20% - Accent5 5 3" xfId="2161"/>
    <cellStyle name="20% - Accent5 5 4" xfId="2162"/>
    <cellStyle name="20% - Accent5 5 5" xfId="2163"/>
    <cellStyle name="20% - Accent5 5 6" xfId="2164"/>
    <cellStyle name="20% - Accent5 5 7" xfId="2165"/>
    <cellStyle name="20% - Accent5 5 8" xfId="2166"/>
    <cellStyle name="20% - Accent5 5 9" xfId="2167"/>
    <cellStyle name="20% - Accent5 6" xfId="2168"/>
    <cellStyle name="20% - Accent5 6 2" xfId="2169"/>
    <cellStyle name="20% - Accent5 6 3" xfId="2170"/>
    <cellStyle name="20% - Accent5 6 4" xfId="2171"/>
    <cellStyle name="20% - Accent5 6 5" xfId="2172"/>
    <cellStyle name="20% - Accent5 6 6" xfId="2173"/>
    <cellStyle name="20% - Accent5 7" xfId="2174"/>
    <cellStyle name="20% - Accent5 7 2" xfId="2175"/>
    <cellStyle name="20% - Accent5 7 3" xfId="2176"/>
    <cellStyle name="20% - Accent5 7 4" xfId="2177"/>
    <cellStyle name="20% - Accent5 7 5" xfId="2178"/>
    <cellStyle name="20% - Accent5 7 6" xfId="2179"/>
    <cellStyle name="20% - Accent5 8" xfId="2180"/>
    <cellStyle name="20% - Accent5 8 2" xfId="2181"/>
    <cellStyle name="20% - Accent5 8 3" xfId="2182"/>
    <cellStyle name="20% - Accent5 8 4" xfId="2183"/>
    <cellStyle name="20% - Accent5 8 5" xfId="2184"/>
    <cellStyle name="20% - Accent5 8 6" xfId="2185"/>
    <cellStyle name="20% - Accent5 9" xfId="2186"/>
    <cellStyle name="20% - Accent6 10" xfId="2187"/>
    <cellStyle name="20% - Accent6 11" xfId="2188"/>
    <cellStyle name="20% - Accent6 12" xfId="2189"/>
    <cellStyle name="20% - Accent6 13" xfId="2190"/>
    <cellStyle name="20% - Accent6 14" xfId="2191"/>
    <cellStyle name="20% - Accent6 2" xfId="2192"/>
    <cellStyle name="20% - Accent6 2 10" xfId="2193"/>
    <cellStyle name="20% - Accent6 2 2" xfId="2194"/>
    <cellStyle name="20% - Accent6 2 3" xfId="2195"/>
    <cellStyle name="20% - Accent6 2 4" xfId="2196"/>
    <cellStyle name="20% - Accent6 2 5" xfId="2197"/>
    <cellStyle name="20% - Accent6 2 6" xfId="2198"/>
    <cellStyle name="20% - Accent6 2 7" xfId="2199"/>
    <cellStyle name="20% - Accent6 2 8" xfId="2200"/>
    <cellStyle name="20% - Accent6 2 9" xfId="2201"/>
    <cellStyle name="20% - Accent6 3" xfId="2202"/>
    <cellStyle name="20% - Accent6 3 10" xfId="2203"/>
    <cellStyle name="20% - Accent6 3 2" xfId="2204"/>
    <cellStyle name="20% - Accent6 3 3" xfId="2205"/>
    <cellStyle name="20% - Accent6 3 4" xfId="2206"/>
    <cellStyle name="20% - Accent6 3 5" xfId="2207"/>
    <cellStyle name="20% - Accent6 3 6" xfId="2208"/>
    <cellStyle name="20% - Accent6 3 7" xfId="2209"/>
    <cellStyle name="20% - Accent6 3 8" xfId="2210"/>
    <cellStyle name="20% - Accent6 3 9" xfId="2211"/>
    <cellStyle name="20% - Accent6 4" xfId="2212"/>
    <cellStyle name="20% - Accent6 4 10" xfId="2213"/>
    <cellStyle name="20% - Accent6 4 2" xfId="2214"/>
    <cellStyle name="20% - Accent6 4 3" xfId="2215"/>
    <cellStyle name="20% - Accent6 4 4" xfId="2216"/>
    <cellStyle name="20% - Accent6 4 5" xfId="2217"/>
    <cellStyle name="20% - Accent6 4 6" xfId="2218"/>
    <cellStyle name="20% - Accent6 4 7" xfId="2219"/>
    <cellStyle name="20% - Accent6 4 8" xfId="2220"/>
    <cellStyle name="20% - Accent6 4 9" xfId="2221"/>
    <cellStyle name="20% - Accent6 5" xfId="2222"/>
    <cellStyle name="20% - Accent6 5 10" xfId="2223"/>
    <cellStyle name="20% - Accent6 5 2" xfId="2224"/>
    <cellStyle name="20% - Accent6 5 3" xfId="2225"/>
    <cellStyle name="20% - Accent6 5 4" xfId="2226"/>
    <cellStyle name="20% - Accent6 5 5" xfId="2227"/>
    <cellStyle name="20% - Accent6 5 6" xfId="2228"/>
    <cellStyle name="20% - Accent6 5 7" xfId="2229"/>
    <cellStyle name="20% - Accent6 5 8" xfId="2230"/>
    <cellStyle name="20% - Accent6 5 9" xfId="2231"/>
    <cellStyle name="20% - Accent6 6" xfId="2232"/>
    <cellStyle name="20% - Accent6 6 2" xfId="2233"/>
    <cellStyle name="20% - Accent6 6 3" xfId="2234"/>
    <cellStyle name="20% - Accent6 6 4" xfId="2235"/>
    <cellStyle name="20% - Accent6 6 5" xfId="2236"/>
    <cellStyle name="20% - Accent6 6 6" xfId="2237"/>
    <cellStyle name="20% - Accent6 7" xfId="2238"/>
    <cellStyle name="20% - Accent6 7 2" xfId="2239"/>
    <cellStyle name="20% - Accent6 7 3" xfId="2240"/>
    <cellStyle name="20% - Accent6 7 4" xfId="2241"/>
    <cellStyle name="20% - Accent6 7 5" xfId="2242"/>
    <cellStyle name="20% - Accent6 7 6" xfId="2243"/>
    <cellStyle name="20% - Accent6 8" xfId="2244"/>
    <cellStyle name="20% - Accent6 8 2" xfId="2245"/>
    <cellStyle name="20% - Accent6 8 3" xfId="2246"/>
    <cellStyle name="20% - Accent6 8 4" xfId="2247"/>
    <cellStyle name="20% - Accent6 8 5" xfId="2248"/>
    <cellStyle name="20% - Accent6 8 6" xfId="2249"/>
    <cellStyle name="20% - Accent6 9" xfId="2250"/>
    <cellStyle name="40% - Accent1 10" xfId="2251"/>
    <cellStyle name="40% - Accent1 11" xfId="2252"/>
    <cellStyle name="40% - Accent1 12" xfId="2253"/>
    <cellStyle name="40% - Accent1 13" xfId="2254"/>
    <cellStyle name="40% - Accent1 14" xfId="2255"/>
    <cellStyle name="40% - Accent1 2" xfId="2256"/>
    <cellStyle name="40% - Accent1 2 10" xfId="2257"/>
    <cellStyle name="40% - Accent1 2 2" xfId="2258"/>
    <cellStyle name="40% - Accent1 2 3" xfId="2259"/>
    <cellStyle name="40% - Accent1 2 4" xfId="2260"/>
    <cellStyle name="40% - Accent1 2 5" xfId="2261"/>
    <cellStyle name="40% - Accent1 2 6" xfId="2262"/>
    <cellStyle name="40% - Accent1 2 7" xfId="2263"/>
    <cellStyle name="40% - Accent1 2 8" xfId="2264"/>
    <cellStyle name="40% - Accent1 2 9" xfId="2265"/>
    <cellStyle name="40% - Accent1 3" xfId="2266"/>
    <cellStyle name="40% - Accent1 3 10" xfId="2267"/>
    <cellStyle name="40% - Accent1 3 2" xfId="2268"/>
    <cellStyle name="40% - Accent1 3 3" xfId="2269"/>
    <cellStyle name="40% - Accent1 3 4" xfId="2270"/>
    <cellStyle name="40% - Accent1 3 5" xfId="2271"/>
    <cellStyle name="40% - Accent1 3 6" xfId="2272"/>
    <cellStyle name="40% - Accent1 3 7" xfId="2273"/>
    <cellStyle name="40% - Accent1 3 8" xfId="2274"/>
    <cellStyle name="40% - Accent1 3 9" xfId="2275"/>
    <cellStyle name="40% - Accent1 4" xfId="2276"/>
    <cellStyle name="40% - Accent1 4 10" xfId="2277"/>
    <cellStyle name="40% - Accent1 4 2" xfId="2278"/>
    <cellStyle name="40% - Accent1 4 3" xfId="2279"/>
    <cellStyle name="40% - Accent1 4 4" xfId="2280"/>
    <cellStyle name="40% - Accent1 4 5" xfId="2281"/>
    <cellStyle name="40% - Accent1 4 6" xfId="2282"/>
    <cellStyle name="40% - Accent1 4 7" xfId="2283"/>
    <cellStyle name="40% - Accent1 4 8" xfId="2284"/>
    <cellStyle name="40% - Accent1 4 9" xfId="2285"/>
    <cellStyle name="40% - Accent1 5" xfId="2286"/>
    <cellStyle name="40% - Accent1 5 10" xfId="2287"/>
    <cellStyle name="40% - Accent1 5 2" xfId="2288"/>
    <cellStyle name="40% - Accent1 5 3" xfId="2289"/>
    <cellStyle name="40% - Accent1 5 4" xfId="2290"/>
    <cellStyle name="40% - Accent1 5 5" xfId="2291"/>
    <cellStyle name="40% - Accent1 5 6" xfId="2292"/>
    <cellStyle name="40% - Accent1 5 7" xfId="2293"/>
    <cellStyle name="40% - Accent1 5 8" xfId="2294"/>
    <cellStyle name="40% - Accent1 5 9" xfId="2295"/>
    <cellStyle name="40% - Accent1 6" xfId="2296"/>
    <cellStyle name="40% - Accent1 6 2" xfId="2297"/>
    <cellStyle name="40% - Accent1 6 3" xfId="2298"/>
    <cellStyle name="40% - Accent1 6 4" xfId="2299"/>
    <cellStyle name="40% - Accent1 6 5" xfId="2300"/>
    <cellStyle name="40% - Accent1 6 6" xfId="2301"/>
    <cellStyle name="40% - Accent1 7" xfId="2302"/>
    <cellStyle name="40% - Accent1 7 2" xfId="2303"/>
    <cellStyle name="40% - Accent1 7 3" xfId="2304"/>
    <cellStyle name="40% - Accent1 7 4" xfId="2305"/>
    <cellStyle name="40% - Accent1 7 5" xfId="2306"/>
    <cellStyle name="40% - Accent1 7 6" xfId="2307"/>
    <cellStyle name="40% - Accent1 8" xfId="2308"/>
    <cellStyle name="40% - Accent1 8 2" xfId="2309"/>
    <cellStyle name="40% - Accent1 8 3" xfId="2310"/>
    <cellStyle name="40% - Accent1 8 4" xfId="2311"/>
    <cellStyle name="40% - Accent1 8 5" xfId="2312"/>
    <cellStyle name="40% - Accent1 8 6" xfId="2313"/>
    <cellStyle name="40% - Accent1 9" xfId="2314"/>
    <cellStyle name="40% - Accent2 10" xfId="2315"/>
    <cellStyle name="40% - Accent2 11" xfId="2316"/>
    <cellStyle name="40% - Accent2 12" xfId="2317"/>
    <cellStyle name="40% - Accent2 13" xfId="2318"/>
    <cellStyle name="40% - Accent2 14" xfId="2319"/>
    <cellStyle name="40% - Accent2 2" xfId="2320"/>
    <cellStyle name="40% - Accent2 2 10" xfId="2321"/>
    <cellStyle name="40% - Accent2 2 2" xfId="2322"/>
    <cellStyle name="40% - Accent2 2 3" xfId="2323"/>
    <cellStyle name="40% - Accent2 2 4" xfId="2324"/>
    <cellStyle name="40% - Accent2 2 5" xfId="2325"/>
    <cellStyle name="40% - Accent2 2 6" xfId="2326"/>
    <cellStyle name="40% - Accent2 2 7" xfId="2327"/>
    <cellStyle name="40% - Accent2 2 8" xfId="2328"/>
    <cellStyle name="40% - Accent2 2 9" xfId="2329"/>
    <cellStyle name="40% - Accent2 3" xfId="2330"/>
    <cellStyle name="40% - Accent2 3 10" xfId="2331"/>
    <cellStyle name="40% - Accent2 3 2" xfId="2332"/>
    <cellStyle name="40% - Accent2 3 3" xfId="2333"/>
    <cellStyle name="40% - Accent2 3 4" xfId="2334"/>
    <cellStyle name="40% - Accent2 3 5" xfId="2335"/>
    <cellStyle name="40% - Accent2 3 6" xfId="2336"/>
    <cellStyle name="40% - Accent2 3 7" xfId="2337"/>
    <cellStyle name="40% - Accent2 3 8" xfId="2338"/>
    <cellStyle name="40% - Accent2 3 9" xfId="2339"/>
    <cellStyle name="40% - Accent2 4" xfId="2340"/>
    <cellStyle name="40% - Accent2 4 10" xfId="2341"/>
    <cellStyle name="40% - Accent2 4 2" xfId="2342"/>
    <cellStyle name="40% - Accent2 4 3" xfId="2343"/>
    <cellStyle name="40% - Accent2 4 4" xfId="2344"/>
    <cellStyle name="40% - Accent2 4 5" xfId="2345"/>
    <cellStyle name="40% - Accent2 4 6" xfId="2346"/>
    <cellStyle name="40% - Accent2 4 7" xfId="2347"/>
    <cellStyle name="40% - Accent2 4 8" xfId="2348"/>
    <cellStyle name="40% - Accent2 4 9" xfId="2349"/>
    <cellStyle name="40% - Accent2 5" xfId="2350"/>
    <cellStyle name="40% - Accent2 5 10" xfId="2351"/>
    <cellStyle name="40% - Accent2 5 2" xfId="2352"/>
    <cellStyle name="40% - Accent2 5 3" xfId="2353"/>
    <cellStyle name="40% - Accent2 5 4" xfId="2354"/>
    <cellStyle name="40% - Accent2 5 5" xfId="2355"/>
    <cellStyle name="40% - Accent2 5 6" xfId="2356"/>
    <cellStyle name="40% - Accent2 5 7" xfId="2357"/>
    <cellStyle name="40% - Accent2 5 8" xfId="2358"/>
    <cellStyle name="40% - Accent2 5 9" xfId="2359"/>
    <cellStyle name="40% - Accent2 6" xfId="2360"/>
    <cellStyle name="40% - Accent2 6 2" xfId="2361"/>
    <cellStyle name="40% - Accent2 6 3" xfId="2362"/>
    <cellStyle name="40% - Accent2 6 4" xfId="2363"/>
    <cellStyle name="40% - Accent2 6 5" xfId="2364"/>
    <cellStyle name="40% - Accent2 6 6" xfId="2365"/>
    <cellStyle name="40% - Accent2 7" xfId="2366"/>
    <cellStyle name="40% - Accent2 7 2" xfId="2367"/>
    <cellStyle name="40% - Accent2 7 3" xfId="2368"/>
    <cellStyle name="40% - Accent2 7 4" xfId="2369"/>
    <cellStyle name="40% - Accent2 7 5" xfId="2370"/>
    <cellStyle name="40% - Accent2 7 6" xfId="2371"/>
    <cellStyle name="40% - Accent2 8" xfId="2372"/>
    <cellStyle name="40% - Accent2 8 2" xfId="2373"/>
    <cellStyle name="40% - Accent2 8 3" xfId="2374"/>
    <cellStyle name="40% - Accent2 8 4" xfId="2375"/>
    <cellStyle name="40% - Accent2 8 5" xfId="2376"/>
    <cellStyle name="40% - Accent2 8 6" xfId="2377"/>
    <cellStyle name="40% - Accent2 9" xfId="2378"/>
    <cellStyle name="40% - Accent3 10" xfId="2379"/>
    <cellStyle name="40% - Accent3 11" xfId="2380"/>
    <cellStyle name="40% - Accent3 12" xfId="2381"/>
    <cellStyle name="40% - Accent3 13" xfId="2382"/>
    <cellStyle name="40% - Accent3 14" xfId="2383"/>
    <cellStyle name="40% - Accent3 2" xfId="2384"/>
    <cellStyle name="40% - Accent3 2 10" xfId="2385"/>
    <cellStyle name="40% - Accent3 2 2" xfId="2386"/>
    <cellStyle name="40% - Accent3 2 3" xfId="2387"/>
    <cellStyle name="40% - Accent3 2 4" xfId="2388"/>
    <cellStyle name="40% - Accent3 2 5" xfId="2389"/>
    <cellStyle name="40% - Accent3 2 6" xfId="2390"/>
    <cellStyle name="40% - Accent3 2 7" xfId="2391"/>
    <cellStyle name="40% - Accent3 2 8" xfId="2392"/>
    <cellStyle name="40% - Accent3 2 9" xfId="2393"/>
    <cellStyle name="40% - Accent3 3" xfId="2394"/>
    <cellStyle name="40% - Accent3 3 10" xfId="2395"/>
    <cellStyle name="40% - Accent3 3 2" xfId="2396"/>
    <cellStyle name="40% - Accent3 3 3" xfId="2397"/>
    <cellStyle name="40% - Accent3 3 4" xfId="2398"/>
    <cellStyle name="40% - Accent3 3 5" xfId="2399"/>
    <cellStyle name="40% - Accent3 3 6" xfId="2400"/>
    <cellStyle name="40% - Accent3 3 7" xfId="2401"/>
    <cellStyle name="40% - Accent3 3 8" xfId="2402"/>
    <cellStyle name="40% - Accent3 3 9" xfId="2403"/>
    <cellStyle name="40% - Accent3 4" xfId="2404"/>
    <cellStyle name="40% - Accent3 4 10" xfId="2405"/>
    <cellStyle name="40% - Accent3 4 2" xfId="2406"/>
    <cellStyle name="40% - Accent3 4 3" xfId="2407"/>
    <cellStyle name="40% - Accent3 4 4" xfId="2408"/>
    <cellStyle name="40% - Accent3 4 5" xfId="2409"/>
    <cellStyle name="40% - Accent3 4 6" xfId="2410"/>
    <cellStyle name="40% - Accent3 4 7" xfId="2411"/>
    <cellStyle name="40% - Accent3 4 8" xfId="2412"/>
    <cellStyle name="40% - Accent3 4 9" xfId="2413"/>
    <cellStyle name="40% - Accent3 5" xfId="2414"/>
    <cellStyle name="40% - Accent3 5 10" xfId="2415"/>
    <cellStyle name="40% - Accent3 5 2" xfId="2416"/>
    <cellStyle name="40% - Accent3 5 3" xfId="2417"/>
    <cellStyle name="40% - Accent3 5 4" xfId="2418"/>
    <cellStyle name="40% - Accent3 5 5" xfId="2419"/>
    <cellStyle name="40% - Accent3 5 6" xfId="2420"/>
    <cellStyle name="40% - Accent3 5 7" xfId="2421"/>
    <cellStyle name="40% - Accent3 5 8" xfId="2422"/>
    <cellStyle name="40% - Accent3 5 9" xfId="2423"/>
    <cellStyle name="40% - Accent3 6" xfId="2424"/>
    <cellStyle name="40% - Accent3 6 2" xfId="2425"/>
    <cellStyle name="40% - Accent3 6 3" xfId="2426"/>
    <cellStyle name="40% - Accent3 6 4" xfId="2427"/>
    <cellStyle name="40% - Accent3 6 5" xfId="2428"/>
    <cellStyle name="40% - Accent3 6 6" xfId="2429"/>
    <cellStyle name="40% - Accent3 7" xfId="2430"/>
    <cellStyle name="40% - Accent3 7 2" xfId="2431"/>
    <cellStyle name="40% - Accent3 7 3" xfId="2432"/>
    <cellStyle name="40% - Accent3 7 4" xfId="2433"/>
    <cellStyle name="40% - Accent3 7 5" xfId="2434"/>
    <cellStyle name="40% - Accent3 7 6" xfId="2435"/>
    <cellStyle name="40% - Accent3 8" xfId="2436"/>
    <cellStyle name="40% - Accent3 8 2" xfId="2437"/>
    <cellStyle name="40% - Accent3 8 3" xfId="2438"/>
    <cellStyle name="40% - Accent3 8 4" xfId="2439"/>
    <cellStyle name="40% - Accent3 8 5" xfId="2440"/>
    <cellStyle name="40% - Accent3 8 6" xfId="2441"/>
    <cellStyle name="40% - Accent3 9" xfId="2442"/>
    <cellStyle name="40% - Accent4 10" xfId="2443"/>
    <cellStyle name="40% - Accent4 11" xfId="2444"/>
    <cellStyle name="40% - Accent4 12" xfId="2445"/>
    <cellStyle name="40% - Accent4 13" xfId="2446"/>
    <cellStyle name="40% - Accent4 14" xfId="2447"/>
    <cellStyle name="40% - Accent4 2" xfId="2448"/>
    <cellStyle name="40% - Accent4 2 10" xfId="2449"/>
    <cellStyle name="40% - Accent4 2 2" xfId="2450"/>
    <cellStyle name="40% - Accent4 2 3" xfId="2451"/>
    <cellStyle name="40% - Accent4 2 4" xfId="2452"/>
    <cellStyle name="40% - Accent4 2 5" xfId="2453"/>
    <cellStyle name="40% - Accent4 2 6" xfId="2454"/>
    <cellStyle name="40% - Accent4 2 7" xfId="2455"/>
    <cellStyle name="40% - Accent4 2 8" xfId="2456"/>
    <cellStyle name="40% - Accent4 2 9" xfId="2457"/>
    <cellStyle name="40% - Accent4 3" xfId="2458"/>
    <cellStyle name="40% - Accent4 3 10" xfId="2459"/>
    <cellStyle name="40% - Accent4 3 2" xfId="2460"/>
    <cellStyle name="40% - Accent4 3 3" xfId="2461"/>
    <cellStyle name="40% - Accent4 3 4" xfId="2462"/>
    <cellStyle name="40% - Accent4 3 5" xfId="2463"/>
    <cellStyle name="40% - Accent4 3 6" xfId="2464"/>
    <cellStyle name="40% - Accent4 3 7" xfId="2465"/>
    <cellStyle name="40% - Accent4 3 8" xfId="2466"/>
    <cellStyle name="40% - Accent4 3 9" xfId="2467"/>
    <cellStyle name="40% - Accent4 4" xfId="2468"/>
    <cellStyle name="40% - Accent4 4 10" xfId="2469"/>
    <cellStyle name="40% - Accent4 4 2" xfId="2470"/>
    <cellStyle name="40% - Accent4 4 3" xfId="2471"/>
    <cellStyle name="40% - Accent4 4 4" xfId="2472"/>
    <cellStyle name="40% - Accent4 4 5" xfId="2473"/>
    <cellStyle name="40% - Accent4 4 6" xfId="2474"/>
    <cellStyle name="40% - Accent4 4 7" xfId="2475"/>
    <cellStyle name="40% - Accent4 4 8" xfId="2476"/>
    <cellStyle name="40% - Accent4 4 9" xfId="2477"/>
    <cellStyle name="40% - Accent4 5" xfId="2478"/>
    <cellStyle name="40% - Accent4 5 10" xfId="2479"/>
    <cellStyle name="40% - Accent4 5 2" xfId="2480"/>
    <cellStyle name="40% - Accent4 5 3" xfId="2481"/>
    <cellStyle name="40% - Accent4 5 4" xfId="2482"/>
    <cellStyle name="40% - Accent4 5 5" xfId="2483"/>
    <cellStyle name="40% - Accent4 5 6" xfId="2484"/>
    <cellStyle name="40% - Accent4 5 7" xfId="2485"/>
    <cellStyle name="40% - Accent4 5 8" xfId="2486"/>
    <cellStyle name="40% - Accent4 5 9" xfId="2487"/>
    <cellStyle name="40% - Accent4 6" xfId="2488"/>
    <cellStyle name="40% - Accent4 6 2" xfId="2489"/>
    <cellStyle name="40% - Accent4 6 3" xfId="2490"/>
    <cellStyle name="40% - Accent4 6 4" xfId="2491"/>
    <cellStyle name="40% - Accent4 6 5" xfId="2492"/>
    <cellStyle name="40% - Accent4 6 6" xfId="2493"/>
    <cellStyle name="40% - Accent4 7" xfId="2494"/>
    <cellStyle name="40% - Accent4 7 2" xfId="2495"/>
    <cellStyle name="40% - Accent4 7 3" xfId="2496"/>
    <cellStyle name="40% - Accent4 7 4" xfId="2497"/>
    <cellStyle name="40% - Accent4 7 5" xfId="2498"/>
    <cellStyle name="40% - Accent4 7 6" xfId="2499"/>
    <cellStyle name="40% - Accent4 8" xfId="2500"/>
    <cellStyle name="40% - Accent4 8 2" xfId="2501"/>
    <cellStyle name="40% - Accent4 8 3" xfId="2502"/>
    <cellStyle name="40% - Accent4 8 4" xfId="2503"/>
    <cellStyle name="40% - Accent4 8 5" xfId="2504"/>
    <cellStyle name="40% - Accent4 8 6" xfId="2505"/>
    <cellStyle name="40% - Accent4 9" xfId="2506"/>
    <cellStyle name="40% - Accent5 10" xfId="2507"/>
    <cellStyle name="40% - Accent5 11" xfId="2508"/>
    <cellStyle name="40% - Accent5 12" xfId="2509"/>
    <cellStyle name="40% - Accent5 13" xfId="2510"/>
    <cellStyle name="40% - Accent5 14" xfId="2511"/>
    <cellStyle name="40% - Accent5 2" xfId="2512"/>
    <cellStyle name="40% - Accent5 2 10" xfId="2513"/>
    <cellStyle name="40% - Accent5 2 2" xfId="2514"/>
    <cellStyle name="40% - Accent5 2 3" xfId="2515"/>
    <cellStyle name="40% - Accent5 2 4" xfId="2516"/>
    <cellStyle name="40% - Accent5 2 5" xfId="2517"/>
    <cellStyle name="40% - Accent5 2 6" xfId="2518"/>
    <cellStyle name="40% - Accent5 2 7" xfId="2519"/>
    <cellStyle name="40% - Accent5 2 8" xfId="2520"/>
    <cellStyle name="40% - Accent5 2 9" xfId="2521"/>
    <cellStyle name="40% - Accent5 3" xfId="2522"/>
    <cellStyle name="40% - Accent5 3 10" xfId="2523"/>
    <cellStyle name="40% - Accent5 3 2" xfId="2524"/>
    <cellStyle name="40% - Accent5 3 3" xfId="2525"/>
    <cellStyle name="40% - Accent5 3 4" xfId="2526"/>
    <cellStyle name="40% - Accent5 3 5" xfId="2527"/>
    <cellStyle name="40% - Accent5 3 6" xfId="2528"/>
    <cellStyle name="40% - Accent5 3 7" xfId="2529"/>
    <cellStyle name="40% - Accent5 3 8" xfId="2530"/>
    <cellStyle name="40% - Accent5 3 9" xfId="2531"/>
    <cellStyle name="40% - Accent5 4" xfId="2532"/>
    <cellStyle name="40% - Accent5 4 10" xfId="2533"/>
    <cellStyle name="40% - Accent5 4 2" xfId="2534"/>
    <cellStyle name="40% - Accent5 4 3" xfId="2535"/>
    <cellStyle name="40% - Accent5 4 4" xfId="2536"/>
    <cellStyle name="40% - Accent5 4 5" xfId="2537"/>
    <cellStyle name="40% - Accent5 4 6" xfId="2538"/>
    <cellStyle name="40% - Accent5 4 7" xfId="2539"/>
    <cellStyle name="40% - Accent5 4 8" xfId="2540"/>
    <cellStyle name="40% - Accent5 4 9" xfId="2541"/>
    <cellStyle name="40% - Accent5 5" xfId="2542"/>
    <cellStyle name="40% - Accent5 5 10" xfId="2543"/>
    <cellStyle name="40% - Accent5 5 2" xfId="2544"/>
    <cellStyle name="40% - Accent5 5 3" xfId="2545"/>
    <cellStyle name="40% - Accent5 5 4" xfId="2546"/>
    <cellStyle name="40% - Accent5 5 5" xfId="2547"/>
    <cellStyle name="40% - Accent5 5 6" xfId="2548"/>
    <cellStyle name="40% - Accent5 5 7" xfId="2549"/>
    <cellStyle name="40% - Accent5 5 8" xfId="2550"/>
    <cellStyle name="40% - Accent5 5 9" xfId="2551"/>
    <cellStyle name="40% - Accent5 6" xfId="2552"/>
    <cellStyle name="40% - Accent5 6 2" xfId="2553"/>
    <cellStyle name="40% - Accent5 6 3" xfId="2554"/>
    <cellStyle name="40% - Accent5 6 4" xfId="2555"/>
    <cellStyle name="40% - Accent5 6 5" xfId="2556"/>
    <cellStyle name="40% - Accent5 6 6" xfId="2557"/>
    <cellStyle name="40% - Accent5 7" xfId="2558"/>
    <cellStyle name="40% - Accent5 7 2" xfId="2559"/>
    <cellStyle name="40% - Accent5 7 3" xfId="2560"/>
    <cellStyle name="40% - Accent5 7 4" xfId="2561"/>
    <cellStyle name="40% - Accent5 7 5" xfId="2562"/>
    <cellStyle name="40% - Accent5 7 6" xfId="2563"/>
    <cellStyle name="40% - Accent5 8" xfId="2564"/>
    <cellStyle name="40% - Accent5 8 2" xfId="2565"/>
    <cellStyle name="40% - Accent5 8 3" xfId="2566"/>
    <cellStyle name="40% - Accent5 8 4" xfId="2567"/>
    <cellStyle name="40% - Accent5 8 5" xfId="2568"/>
    <cellStyle name="40% - Accent5 8 6" xfId="2569"/>
    <cellStyle name="40% - Accent5 9" xfId="2570"/>
    <cellStyle name="40% - Accent6 10" xfId="2571"/>
    <cellStyle name="40% - Accent6 11" xfId="2572"/>
    <cellStyle name="40% - Accent6 12" xfId="2573"/>
    <cellStyle name="40% - Accent6 13" xfId="2574"/>
    <cellStyle name="40% - Accent6 14" xfId="2575"/>
    <cellStyle name="40% - Accent6 2" xfId="2576"/>
    <cellStyle name="40% - Accent6 2 10" xfId="2577"/>
    <cellStyle name="40% - Accent6 2 2" xfId="2578"/>
    <cellStyle name="40% - Accent6 2 3" xfId="2579"/>
    <cellStyle name="40% - Accent6 2 4" xfId="2580"/>
    <cellStyle name="40% - Accent6 2 5" xfId="2581"/>
    <cellStyle name="40% - Accent6 2 6" xfId="2582"/>
    <cellStyle name="40% - Accent6 2 7" xfId="2583"/>
    <cellStyle name="40% - Accent6 2 8" xfId="2584"/>
    <cellStyle name="40% - Accent6 2 9" xfId="2585"/>
    <cellStyle name="40% - Accent6 3" xfId="2586"/>
    <cellStyle name="40% - Accent6 3 10" xfId="2587"/>
    <cellStyle name="40% - Accent6 3 2" xfId="2588"/>
    <cellStyle name="40% - Accent6 3 3" xfId="2589"/>
    <cellStyle name="40% - Accent6 3 4" xfId="2590"/>
    <cellStyle name="40% - Accent6 3 5" xfId="2591"/>
    <cellStyle name="40% - Accent6 3 6" xfId="2592"/>
    <cellStyle name="40% - Accent6 3 7" xfId="2593"/>
    <cellStyle name="40% - Accent6 3 8" xfId="2594"/>
    <cellStyle name="40% - Accent6 3 9" xfId="2595"/>
    <cellStyle name="40% - Accent6 4" xfId="2596"/>
    <cellStyle name="40% - Accent6 4 10" xfId="2597"/>
    <cellStyle name="40% - Accent6 4 2" xfId="2598"/>
    <cellStyle name="40% - Accent6 4 3" xfId="2599"/>
    <cellStyle name="40% - Accent6 4 4" xfId="2600"/>
    <cellStyle name="40% - Accent6 4 5" xfId="2601"/>
    <cellStyle name="40% - Accent6 4 6" xfId="2602"/>
    <cellStyle name="40% - Accent6 4 7" xfId="2603"/>
    <cellStyle name="40% - Accent6 4 8" xfId="2604"/>
    <cellStyle name="40% - Accent6 4 9" xfId="2605"/>
    <cellStyle name="40% - Accent6 5" xfId="2606"/>
    <cellStyle name="40% - Accent6 5 10" xfId="2607"/>
    <cellStyle name="40% - Accent6 5 2" xfId="2608"/>
    <cellStyle name="40% - Accent6 5 3" xfId="2609"/>
    <cellStyle name="40% - Accent6 5 4" xfId="2610"/>
    <cellStyle name="40% - Accent6 5 5" xfId="2611"/>
    <cellStyle name="40% - Accent6 5 6" xfId="2612"/>
    <cellStyle name="40% - Accent6 5 7" xfId="2613"/>
    <cellStyle name="40% - Accent6 5 8" xfId="2614"/>
    <cellStyle name="40% - Accent6 5 9" xfId="2615"/>
    <cellStyle name="40% - Accent6 6" xfId="2616"/>
    <cellStyle name="40% - Accent6 6 2" xfId="2617"/>
    <cellStyle name="40% - Accent6 6 3" xfId="2618"/>
    <cellStyle name="40% - Accent6 6 4" xfId="2619"/>
    <cellStyle name="40% - Accent6 6 5" xfId="2620"/>
    <cellStyle name="40% - Accent6 6 6" xfId="2621"/>
    <cellStyle name="40% - Accent6 7" xfId="2622"/>
    <cellStyle name="40% - Accent6 7 2" xfId="2623"/>
    <cellStyle name="40% - Accent6 7 3" xfId="2624"/>
    <cellStyle name="40% - Accent6 7 4" xfId="2625"/>
    <cellStyle name="40% - Accent6 7 5" xfId="2626"/>
    <cellStyle name="40% - Accent6 7 6" xfId="2627"/>
    <cellStyle name="40% - Accent6 8" xfId="2628"/>
    <cellStyle name="40% - Accent6 8 2" xfId="2629"/>
    <cellStyle name="40% - Accent6 8 3" xfId="2630"/>
    <cellStyle name="40% - Accent6 8 4" xfId="2631"/>
    <cellStyle name="40% - Accent6 8 5" xfId="2632"/>
    <cellStyle name="40% - Accent6 8 6" xfId="2633"/>
    <cellStyle name="40% - Accent6 9" xfId="2634"/>
    <cellStyle name="A3 297 x 420 mm" xfId="2635"/>
    <cellStyle name="A3 297 x 420 mm 2" xfId="2636"/>
    <cellStyle name="A3 297 x 420 mm 3" xfId="2637"/>
    <cellStyle name="ÅëÈ­ [0]_±âÅ¸" xfId="2638"/>
    <cellStyle name="ÅëÈ­_±âÅ¸" xfId="2639"/>
    <cellStyle name="Arial8" xfId="2640"/>
    <cellStyle name="Arial8 10" xfId="2641"/>
    <cellStyle name="Arial8 11" xfId="2642"/>
    <cellStyle name="Arial8 12" xfId="2643"/>
    <cellStyle name="Arial8 13" xfId="2644"/>
    <cellStyle name="Arial8 14" xfId="2645"/>
    <cellStyle name="Arial8 2" xfId="2646"/>
    <cellStyle name="Arial8 3" xfId="2647"/>
    <cellStyle name="Arial8 4" xfId="2648"/>
    <cellStyle name="Arial8 5" xfId="2649"/>
    <cellStyle name="Arial8 6" xfId="2650"/>
    <cellStyle name="Arial8 7" xfId="2651"/>
    <cellStyle name="Arial8 8" xfId="2652"/>
    <cellStyle name="Arial8 9" xfId="2653"/>
    <cellStyle name="AST_REP.XLS]S_SQL_Parse" xfId="2654"/>
    <cellStyle name="ÄÞ¸¶ [0]_±âÅ¸" xfId="2655"/>
    <cellStyle name="ÄÞ¸¶_±âÅ¸" xfId="2656"/>
    <cellStyle name="Body" xfId="2657"/>
    <cellStyle name="Ç¥ÁØ_¿ù°£¿ä¾àº¸°í" xfId="2658"/>
    <cellStyle name="CHANGE" xfId="2659"/>
    <cellStyle name="CHANGEB" xfId="2660"/>
    <cellStyle name="Column Title" xfId="2661"/>
    <cellStyle name="Comma" xfId="1" builtinId="3"/>
    <cellStyle name="Comma (1)" xfId="2663"/>
    <cellStyle name="Comma 10" xfId="2664"/>
    <cellStyle name="Comma 10 2" xfId="2665"/>
    <cellStyle name="Comma 10 3" xfId="2666"/>
    <cellStyle name="Comma 10 4" xfId="2667"/>
    <cellStyle name="Comma 10 5" xfId="2668"/>
    <cellStyle name="Comma 10 6" xfId="2669"/>
    <cellStyle name="Comma 11" xfId="2670"/>
    <cellStyle name="Comma 11 2" xfId="2671"/>
    <cellStyle name="Comma 11 3" xfId="2672"/>
    <cellStyle name="Comma 11 4" xfId="2673"/>
    <cellStyle name="Comma 11 5" xfId="2674"/>
    <cellStyle name="Comma 11 6" xfId="2675"/>
    <cellStyle name="Comma 12" xfId="2676"/>
    <cellStyle name="Comma 13" xfId="2677"/>
    <cellStyle name="Comma 14" xfId="2678"/>
    <cellStyle name="Comma 15" xfId="2679"/>
    <cellStyle name="Comma 16" xfId="2680"/>
    <cellStyle name="Comma 17" xfId="2681"/>
    <cellStyle name="Comma 18" xfId="2682"/>
    <cellStyle name="Comma 19" xfId="2683"/>
    <cellStyle name="Comma 2" xfId="3"/>
    <cellStyle name="Comma 2 2" xfId="75"/>
    <cellStyle name="Comma 2 2 2" xfId="2686"/>
    <cellStyle name="Comma 2 2 2 2" xfId="2687"/>
    <cellStyle name="Comma 2 2 3" xfId="2688"/>
    <cellStyle name="Comma 2 2 4" xfId="2689"/>
    <cellStyle name="Comma 2 2 4 2" xfId="2690"/>
    <cellStyle name="Comma 2 2 5" xfId="2685"/>
    <cellStyle name="Comma 2 3" xfId="2691"/>
    <cellStyle name="Comma 2 3 2" xfId="2692"/>
    <cellStyle name="Comma 2 4" xfId="2693"/>
    <cellStyle name="Comma 2 5" xfId="2694"/>
    <cellStyle name="Comma 2 5 2" xfId="2695"/>
    <cellStyle name="Comma 2 6" xfId="2696"/>
    <cellStyle name="Comma 2 6 2" xfId="2697"/>
    <cellStyle name="Comma 2 7" xfId="2698"/>
    <cellStyle name="Comma 2 8" xfId="2699"/>
    <cellStyle name="Comma 2 9" xfId="2684"/>
    <cellStyle name="Comma 20" xfId="2700"/>
    <cellStyle name="Comma 21" xfId="2701"/>
    <cellStyle name="Comma 22" xfId="2702"/>
    <cellStyle name="Comma 22 2" xfId="2703"/>
    <cellStyle name="Comma 23" xfId="2704"/>
    <cellStyle name="Comma 24" xfId="2705"/>
    <cellStyle name="Comma 25" xfId="2706"/>
    <cellStyle name="Comma 26" xfId="2707"/>
    <cellStyle name="Comma 27" xfId="2662"/>
    <cellStyle name="Comma 27 2" xfId="3579"/>
    <cellStyle name="Comma 29" xfId="2708"/>
    <cellStyle name="Comma 3" xfId="76"/>
    <cellStyle name="Comma 3 10" xfId="2710"/>
    <cellStyle name="Comma 3 11" xfId="2711"/>
    <cellStyle name="Comma 3 12" xfId="2712"/>
    <cellStyle name="Comma 3 13" xfId="2713"/>
    <cellStyle name="Comma 3 14" xfId="2714"/>
    <cellStyle name="Comma 3 15" xfId="2709"/>
    <cellStyle name="Comma 3 2" xfId="2715"/>
    <cellStyle name="Comma 3 3" xfId="2716"/>
    <cellStyle name="Comma 3 4" xfId="2717"/>
    <cellStyle name="Comma 3 5" xfId="2718"/>
    <cellStyle name="Comma 3 6" xfId="2719"/>
    <cellStyle name="Comma 3 7" xfId="2720"/>
    <cellStyle name="Comma 3 8" xfId="2721"/>
    <cellStyle name="Comma 3 9" xfId="2722"/>
    <cellStyle name="Comma 4" xfId="77"/>
    <cellStyle name="Comma 4 2" xfId="78"/>
    <cellStyle name="Comma 4 2 2" xfId="2724"/>
    <cellStyle name="Comma 4 3" xfId="79"/>
    <cellStyle name="Comma 4 3 2" xfId="2725"/>
    <cellStyle name="Comma 4 4" xfId="2726"/>
    <cellStyle name="Comma 4 5" xfId="2727"/>
    <cellStyle name="Comma 4 6" xfId="2723"/>
    <cellStyle name="Comma 5" xfId="80"/>
    <cellStyle name="Comma 5 10" xfId="2729"/>
    <cellStyle name="Comma 5 11" xfId="2728"/>
    <cellStyle name="Comma 5 2" xfId="2730"/>
    <cellStyle name="Comma 5 3" xfId="2731"/>
    <cellStyle name="Comma 5 4" xfId="2732"/>
    <cellStyle name="Comma 5 5" xfId="2733"/>
    <cellStyle name="Comma 5 6" xfId="2734"/>
    <cellStyle name="Comma 5 7" xfId="2735"/>
    <cellStyle name="Comma 5 8" xfId="2736"/>
    <cellStyle name="Comma 5 9" xfId="2737"/>
    <cellStyle name="Comma 6" xfId="81"/>
    <cellStyle name="Comma 6 10" xfId="2739"/>
    <cellStyle name="Comma 6 11" xfId="2738"/>
    <cellStyle name="Comma 6 2" xfId="2740"/>
    <cellStyle name="Comma 6 3" xfId="2741"/>
    <cellStyle name="Comma 6 4" xfId="2742"/>
    <cellStyle name="Comma 6 5" xfId="2743"/>
    <cellStyle name="Comma 6 6" xfId="2744"/>
    <cellStyle name="Comma 6 7" xfId="2745"/>
    <cellStyle name="Comma 6 8" xfId="2746"/>
    <cellStyle name="Comma 6 9" xfId="2747"/>
    <cellStyle name="Comma 7" xfId="156"/>
    <cellStyle name="Comma 7 10" xfId="2748"/>
    <cellStyle name="Comma 7 2" xfId="198"/>
    <cellStyle name="Comma 7 2 2" xfId="2749"/>
    <cellStyle name="Comma 7 3" xfId="2750"/>
    <cellStyle name="Comma 7 4" xfId="2751"/>
    <cellStyle name="Comma 7 5" xfId="2752"/>
    <cellStyle name="Comma 7 6" xfId="2753"/>
    <cellStyle name="Comma 7 7" xfId="2754"/>
    <cellStyle name="Comma 7 8" xfId="2755"/>
    <cellStyle name="Comma 7 9" xfId="2756"/>
    <cellStyle name="Comma 8" xfId="2757"/>
    <cellStyle name="Comma 8 10" xfId="2758"/>
    <cellStyle name="Comma 8 2" xfId="2759"/>
    <cellStyle name="Comma 8 3" xfId="2760"/>
    <cellStyle name="Comma 8 4" xfId="2761"/>
    <cellStyle name="Comma 8 5" xfId="2762"/>
    <cellStyle name="Comma 8 6" xfId="2763"/>
    <cellStyle name="Comma 8 7" xfId="2764"/>
    <cellStyle name="Comma 8 8" xfId="2765"/>
    <cellStyle name="Comma 8 9" xfId="2766"/>
    <cellStyle name="Comma 9" xfId="2767"/>
    <cellStyle name="Comma 9 2" xfId="2768"/>
    <cellStyle name="Comma 9 3" xfId="2769"/>
    <cellStyle name="Comma 9 4" xfId="2770"/>
    <cellStyle name="Comma 9 5" xfId="2771"/>
    <cellStyle name="Comma 9 6" xfId="2772"/>
    <cellStyle name="comma zerodec" xfId="21"/>
    <cellStyle name="Comma0" xfId="2773"/>
    <cellStyle name="Comment" xfId="2774"/>
    <cellStyle name="ConvVer" xfId="2775"/>
    <cellStyle name="CuBrency [0]_GLOBAL_VARIABLE_All_PriceCats" xfId="2776"/>
    <cellStyle name="CuBrency_GLOBAL_VARIABLE_1_Code Server" xfId="2777"/>
    <cellStyle name="Currency [" xfId="2778"/>
    <cellStyle name="Currency [ 10" xfId="2779"/>
    <cellStyle name="Currency [ 11" xfId="2780"/>
    <cellStyle name="Currency [ 12" xfId="2781"/>
    <cellStyle name="Currency [ 13" xfId="2782"/>
    <cellStyle name="Currency [ 14" xfId="2783"/>
    <cellStyle name="Currency [ 2" xfId="2784"/>
    <cellStyle name="Currency [ 2 10" xfId="2785"/>
    <cellStyle name="Currency [ 2 2" xfId="2786"/>
    <cellStyle name="Currency [ 2 3" xfId="2787"/>
    <cellStyle name="Currency [ 2 4" xfId="2788"/>
    <cellStyle name="Currency [ 2 5" xfId="2789"/>
    <cellStyle name="Currency [ 2 6" xfId="2790"/>
    <cellStyle name="Currency [ 2 7" xfId="2791"/>
    <cellStyle name="Currency [ 2 8" xfId="2792"/>
    <cellStyle name="Currency [ 2 9" xfId="2793"/>
    <cellStyle name="Currency [ 3" xfId="2794"/>
    <cellStyle name="Currency [ 3 10" xfId="2795"/>
    <cellStyle name="Currency [ 3 2" xfId="2796"/>
    <cellStyle name="Currency [ 3 3" xfId="2797"/>
    <cellStyle name="Currency [ 3 4" xfId="2798"/>
    <cellStyle name="Currency [ 3 5" xfId="2799"/>
    <cellStyle name="Currency [ 3 6" xfId="2800"/>
    <cellStyle name="Currency [ 3 7" xfId="2801"/>
    <cellStyle name="Currency [ 3 8" xfId="2802"/>
    <cellStyle name="Currency [ 3 9" xfId="2803"/>
    <cellStyle name="Currency [ 4" xfId="2804"/>
    <cellStyle name="Currency [ 4 10" xfId="2805"/>
    <cellStyle name="Currency [ 4 2" xfId="2806"/>
    <cellStyle name="Currency [ 4 3" xfId="2807"/>
    <cellStyle name="Currency [ 4 4" xfId="2808"/>
    <cellStyle name="Currency [ 4 5" xfId="2809"/>
    <cellStyle name="Currency [ 4 6" xfId="2810"/>
    <cellStyle name="Currency [ 4 7" xfId="2811"/>
    <cellStyle name="Currency [ 4 8" xfId="2812"/>
    <cellStyle name="Currency [ 4 9" xfId="2813"/>
    <cellStyle name="Currency [ 5" xfId="2814"/>
    <cellStyle name="Currency [ 5 10" xfId="2815"/>
    <cellStyle name="Currency [ 5 2" xfId="2816"/>
    <cellStyle name="Currency [ 5 3" xfId="2817"/>
    <cellStyle name="Currency [ 5 4" xfId="2818"/>
    <cellStyle name="Currency [ 5 5" xfId="2819"/>
    <cellStyle name="Currency [ 5 6" xfId="2820"/>
    <cellStyle name="Currency [ 5 7" xfId="2821"/>
    <cellStyle name="Currency [ 5 8" xfId="2822"/>
    <cellStyle name="Currency [ 5 9" xfId="2823"/>
    <cellStyle name="Currency [ 6" xfId="2824"/>
    <cellStyle name="Currency [ 7" xfId="2825"/>
    <cellStyle name="Currency [ 8" xfId="2826"/>
    <cellStyle name="Currency [ 9" xfId="2827"/>
    <cellStyle name="Currency [0]OCode Utilities (2)" xfId="2828"/>
    <cellStyle name="Currency [0]OCONTENTS (2)_S_NC_Shell" xfId="2829"/>
    <cellStyle name="Currency 10" xfId="2830"/>
    <cellStyle name="Currency 11" xfId="2831"/>
    <cellStyle name="Currency 12" xfId="2832"/>
    <cellStyle name="Currency 13" xfId="2833"/>
    <cellStyle name="Currency 14" xfId="2834"/>
    <cellStyle name="Currency 15" xfId="2835"/>
    <cellStyle name="Currency 16" xfId="2836"/>
    <cellStyle name="Currency 17" xfId="2837"/>
    <cellStyle name="Currency 18" xfId="2838"/>
    <cellStyle name="Currency 2" xfId="22"/>
    <cellStyle name="Currency 2 2" xfId="2840"/>
    <cellStyle name="Currency 2 3" xfId="2841"/>
    <cellStyle name="Currency 2 4" xfId="2842"/>
    <cellStyle name="Currency 2 5" xfId="2843"/>
    <cellStyle name="Currency 2 6" xfId="2844"/>
    <cellStyle name="Currency 2 7" xfId="2845"/>
    <cellStyle name="Currency 2 8" xfId="2839"/>
    <cellStyle name="Currency 2_Copy of BESA Itisa Debt Mngt report by year as of December10  (2)" xfId="2846"/>
    <cellStyle name="Currency 3" xfId="82"/>
    <cellStyle name="Currency 3 2" xfId="2848"/>
    <cellStyle name="Currency 3 3" xfId="2849"/>
    <cellStyle name="Currency 3 4" xfId="2850"/>
    <cellStyle name="Currency 3 5" xfId="2851"/>
    <cellStyle name="Currency 3 6" xfId="2852"/>
    <cellStyle name="Currency 3 7" xfId="2847"/>
    <cellStyle name="Currency 4" xfId="224"/>
    <cellStyle name="Currency 4 2" xfId="2854"/>
    <cellStyle name="Currency 4 3" xfId="2855"/>
    <cellStyle name="Currency 4 4" xfId="2856"/>
    <cellStyle name="Currency 4 5" xfId="2857"/>
    <cellStyle name="Currency 4 6" xfId="2858"/>
    <cellStyle name="Currency 4 7" xfId="2853"/>
    <cellStyle name="Currency 4 8" xfId="3575"/>
    <cellStyle name="Currency 5" xfId="2859"/>
    <cellStyle name="Currency 5 2" xfId="2860"/>
    <cellStyle name="Currency 5 3" xfId="2861"/>
    <cellStyle name="Currency 5 4" xfId="2862"/>
    <cellStyle name="Currency 5 5" xfId="2863"/>
    <cellStyle name="Currency 5 6" xfId="2864"/>
    <cellStyle name="Currency 6" xfId="2865"/>
    <cellStyle name="Currency 7" xfId="2866"/>
    <cellStyle name="Currency 8" xfId="2867"/>
    <cellStyle name="Currency 9" xfId="2868"/>
    <cellStyle name="Currency0" xfId="2869"/>
    <cellStyle name="Currency1" xfId="23"/>
    <cellStyle name="Date" xfId="2870"/>
    <cellStyle name="Date [mmm-d-yyyy]" xfId="2871"/>
    <cellStyle name="Date [mmm-yyyy]" xfId="2872"/>
    <cellStyle name="Date_Triton ROE Model" xfId="2873"/>
    <cellStyle name="Dollar (zero dec)" xfId="24"/>
    <cellStyle name="Euro" xfId="2874"/>
    <cellStyle name="Euro 10" xfId="2875"/>
    <cellStyle name="Euro 11" xfId="2876"/>
    <cellStyle name="Euro 12" xfId="2877"/>
    <cellStyle name="Euro 13" xfId="2878"/>
    <cellStyle name="Euro 14" xfId="2879"/>
    <cellStyle name="Euro 2" xfId="2880"/>
    <cellStyle name="Euro 2 10" xfId="2881"/>
    <cellStyle name="Euro 2 2" xfId="2882"/>
    <cellStyle name="Euro 2 3" xfId="2883"/>
    <cellStyle name="Euro 2 4" xfId="2884"/>
    <cellStyle name="Euro 2 5" xfId="2885"/>
    <cellStyle name="Euro 2 6" xfId="2886"/>
    <cellStyle name="Euro 2 7" xfId="2887"/>
    <cellStyle name="Euro 2 8" xfId="2888"/>
    <cellStyle name="Euro 2 9" xfId="2889"/>
    <cellStyle name="Euro 2_Copy of BESA Itisa Debt Mngt report by year as of December10  (2)" xfId="2890"/>
    <cellStyle name="Euro 3" xfId="2891"/>
    <cellStyle name="Euro 3 10" xfId="2892"/>
    <cellStyle name="Euro 3 2" xfId="2893"/>
    <cellStyle name="Euro 3 3" xfId="2894"/>
    <cellStyle name="Euro 3 4" xfId="2895"/>
    <cellStyle name="Euro 3 5" xfId="2896"/>
    <cellStyle name="Euro 3 6" xfId="2897"/>
    <cellStyle name="Euro 3 7" xfId="2898"/>
    <cellStyle name="Euro 3 8" xfId="2899"/>
    <cellStyle name="Euro 3 9" xfId="2900"/>
    <cellStyle name="Euro 3_Copy of BESA Itisa Debt Mngt report by year as of December10  (2)" xfId="2901"/>
    <cellStyle name="Euro 4" xfId="2902"/>
    <cellStyle name="Euro 4 10" xfId="2903"/>
    <cellStyle name="Euro 4 2" xfId="2904"/>
    <cellStyle name="Euro 4 3" xfId="2905"/>
    <cellStyle name="Euro 4 4" xfId="2906"/>
    <cellStyle name="Euro 4 5" xfId="2907"/>
    <cellStyle name="Euro 4 6" xfId="2908"/>
    <cellStyle name="Euro 4 7" xfId="2909"/>
    <cellStyle name="Euro 4 8" xfId="2910"/>
    <cellStyle name="Euro 4 9" xfId="2911"/>
    <cellStyle name="Euro 4_Copy of BESA Itisa Debt Mngt report by year as of December10  (2)" xfId="2912"/>
    <cellStyle name="Euro 5" xfId="2913"/>
    <cellStyle name="Euro 5 10" xfId="2914"/>
    <cellStyle name="Euro 5 2" xfId="2915"/>
    <cellStyle name="Euro 5 3" xfId="2916"/>
    <cellStyle name="Euro 5 4" xfId="2917"/>
    <cellStyle name="Euro 5 5" xfId="2918"/>
    <cellStyle name="Euro 5 6" xfId="2919"/>
    <cellStyle name="Euro 5 7" xfId="2920"/>
    <cellStyle name="Euro 5 8" xfId="2921"/>
    <cellStyle name="Euro 5 9" xfId="2922"/>
    <cellStyle name="Euro 5_Copy of BESA Itisa Debt Mngt report by year as of December10  (2)" xfId="2923"/>
    <cellStyle name="Euro 6" xfId="2924"/>
    <cellStyle name="Euro 7" xfId="2925"/>
    <cellStyle name="Euro 8" xfId="2926"/>
    <cellStyle name="Euro 9" xfId="2927"/>
    <cellStyle name="Euro_Copy of BESA Itisa Debt Mngt report by year as of December10  (2)" xfId="2928"/>
    <cellStyle name="Filler" xfId="2929"/>
    <cellStyle name="Fixed" xfId="2930"/>
    <cellStyle name="Grey" xfId="25"/>
    <cellStyle name="Grey 10" xfId="2932"/>
    <cellStyle name="Grey 11" xfId="2933"/>
    <cellStyle name="Grey 12" xfId="2934"/>
    <cellStyle name="Grey 13" xfId="2935"/>
    <cellStyle name="Grey 14" xfId="2936"/>
    <cellStyle name="Grey 15" xfId="2931"/>
    <cellStyle name="Grey 2" xfId="2937"/>
    <cellStyle name="Grey 3" xfId="2938"/>
    <cellStyle name="Grey 4" xfId="2939"/>
    <cellStyle name="Grey 5" xfId="2940"/>
    <cellStyle name="Grey 6" xfId="2941"/>
    <cellStyle name="Grey 7" xfId="2942"/>
    <cellStyle name="Grey 8" xfId="2943"/>
    <cellStyle name="Grey 9" xfId="2944"/>
    <cellStyle name="Header1" xfId="26"/>
    <cellStyle name="Header2" xfId="27"/>
    <cellStyle name="Hyperlink 2" xfId="2945"/>
    <cellStyle name="Indefinido" xfId="2946"/>
    <cellStyle name="Input [yellow]" xfId="28"/>
    <cellStyle name="Input [yellow] 10" xfId="2948"/>
    <cellStyle name="Input [yellow] 11" xfId="2949"/>
    <cellStyle name="Input [yellow] 12" xfId="2950"/>
    <cellStyle name="Input [yellow] 13" xfId="2951"/>
    <cellStyle name="Input [yellow] 14" xfId="2952"/>
    <cellStyle name="Input [yellow] 15" xfId="2947"/>
    <cellStyle name="Input [yellow] 2" xfId="2953"/>
    <cellStyle name="Input [yellow] 3" xfId="2954"/>
    <cellStyle name="Input [yellow] 4" xfId="2955"/>
    <cellStyle name="Input [yellow] 5" xfId="2956"/>
    <cellStyle name="Input [yellow] 6" xfId="2957"/>
    <cellStyle name="Input [yellow] 7" xfId="2958"/>
    <cellStyle name="Input [yellow] 8" xfId="2959"/>
    <cellStyle name="Input [yellow] 9" xfId="2960"/>
    <cellStyle name="Input Value" xfId="2961"/>
    <cellStyle name="MANUAL" xfId="2962"/>
    <cellStyle name="Moeda_CAPEX Salto Jaurú" xfId="2963"/>
    <cellStyle name="multiple" xfId="29"/>
    <cellStyle name="no dec" xfId="2964"/>
    <cellStyle name="NoBmal_DECLARATION" xfId="2965"/>
    <cellStyle name="Normal" xfId="0" builtinId="0"/>
    <cellStyle name="Normal - Style1" xfId="30"/>
    <cellStyle name="Normal - Style1 2" xfId="83"/>
    <cellStyle name="Normal - Style1 2 2" xfId="3481"/>
    <cellStyle name="Normal - Style1 3" xfId="84"/>
    <cellStyle name="Normal - Style1 3 2" xfId="3482"/>
    <cellStyle name="Normal - Style1 4" xfId="157"/>
    <cellStyle name="Normal - Style1 4 2" xfId="197"/>
    <cellStyle name="Normal - Style1 4 2 2" xfId="3551"/>
    <cellStyle name="Normal - Style1 5" xfId="2966"/>
    <cellStyle name="Normal - Style2" xfId="2967"/>
    <cellStyle name="Normal - Style3" xfId="2968"/>
    <cellStyle name="Normal - Style4" xfId="2969"/>
    <cellStyle name="Normal - Style5" xfId="2970"/>
    <cellStyle name="Normal - Style6" xfId="2971"/>
    <cellStyle name="Normal - Style7" xfId="2972"/>
    <cellStyle name="Normal - Style8" xfId="2973"/>
    <cellStyle name="Normal 000$" xfId="2974"/>
    <cellStyle name="Normal 10" xfId="85"/>
    <cellStyle name="Normal 10 2" xfId="158"/>
    <cellStyle name="Normal 10 2 2" xfId="2976"/>
    <cellStyle name="Normal 10 2 3" xfId="3523"/>
    <cellStyle name="Normal 10 3" xfId="2975"/>
    <cellStyle name="Normal 10 4" xfId="3483"/>
    <cellStyle name="Normal 11" xfId="86"/>
    <cellStyle name="Normal 11 2" xfId="159"/>
    <cellStyle name="Normal 11 2 2" xfId="3524"/>
    <cellStyle name="Normal 11 3" xfId="2977"/>
    <cellStyle name="Normal 11 4" xfId="3484"/>
    <cellStyle name="Normal 12" xfId="87"/>
    <cellStyle name="Normal 12 2" xfId="160"/>
    <cellStyle name="Normal 12 2 2" xfId="3525"/>
    <cellStyle name="Normal 12 3" xfId="2978"/>
    <cellStyle name="Normal 12 4" xfId="3485"/>
    <cellStyle name="Normal 13" xfId="88"/>
    <cellStyle name="Normal 13 2" xfId="161"/>
    <cellStyle name="Normal 13 2 2" xfId="2980"/>
    <cellStyle name="Normal 13 2 3" xfId="3526"/>
    <cellStyle name="Normal 13 3" xfId="2979"/>
    <cellStyle name="Normal 13 4" xfId="3486"/>
    <cellStyle name="Normal 14" xfId="89"/>
    <cellStyle name="Normal 14 2" xfId="2982"/>
    <cellStyle name="Normal 14 3" xfId="2981"/>
    <cellStyle name="Normal 15" xfId="90"/>
    <cellStyle name="Normal 15 2" xfId="2984"/>
    <cellStyle name="Normal 15 3" xfId="2983"/>
    <cellStyle name="Normal 16" xfId="91"/>
    <cellStyle name="Normal 16 2" xfId="2986"/>
    <cellStyle name="Normal 16 3" xfId="2985"/>
    <cellStyle name="Normal 17" xfId="143"/>
    <cellStyle name="Normal 17 2" xfId="212"/>
    <cellStyle name="Normal 17 2 2" xfId="2987"/>
    <cellStyle name="Normal 17 3" xfId="2988"/>
    <cellStyle name="Normal 18" xfId="4"/>
    <cellStyle name="Normal 18 2" xfId="2989"/>
    <cellStyle name="Normal 18 2 2" xfId="3580"/>
    <cellStyle name="Normal 18 3" xfId="3452"/>
    <cellStyle name="Normal 19" xfId="7"/>
    <cellStyle name="Normal 19 2" xfId="3455"/>
    <cellStyle name="Normal 2" xfId="31"/>
    <cellStyle name="Normal 2 2" xfId="223"/>
    <cellStyle name="Normal 2 2 2" xfId="2990"/>
    <cellStyle name="Normal 2 2 2 2" xfId="2991"/>
    <cellStyle name="Normal 2 2 2 2 2" xfId="2992"/>
    <cellStyle name="Normal 2 3" xfId="2993"/>
    <cellStyle name="Normal 2 4" xfId="2994"/>
    <cellStyle name="Normal 2 4 63" xfId="2995"/>
    <cellStyle name="Normal 2 4 63 2" xfId="2996"/>
    <cellStyle name="Normal 2_Copy of BESA Itisa Debt Mngt report by year as of December10  (2)" xfId="2997"/>
    <cellStyle name="Normal 20" xfId="208"/>
    <cellStyle name="Normal 20 2" xfId="3561"/>
    <cellStyle name="Normal 21" xfId="205"/>
    <cellStyle name="Normal 21 2" xfId="3558"/>
    <cellStyle name="Normal 22" xfId="207"/>
    <cellStyle name="Normal 22 2" xfId="3560"/>
    <cellStyle name="Normal 23" xfId="219"/>
    <cellStyle name="Normal 23 2" xfId="3571"/>
    <cellStyle name="Normal 24" xfId="222"/>
    <cellStyle name="Normal 24 2" xfId="3574"/>
    <cellStyle name="Normal 25" xfId="226"/>
    <cellStyle name="Normal 25 2" xfId="3577"/>
    <cellStyle name="Normal 3" xfId="92"/>
    <cellStyle name="Normal 3 10" xfId="2999"/>
    <cellStyle name="Normal 3 11" xfId="2998"/>
    <cellStyle name="Normal 3 2" xfId="3000"/>
    <cellStyle name="Normal 3 3" xfId="3001"/>
    <cellStyle name="Normal 3 4" xfId="3002"/>
    <cellStyle name="Normal 3 5" xfId="3003"/>
    <cellStyle name="Normal 3 6" xfId="3004"/>
    <cellStyle name="Normal 3 7" xfId="3005"/>
    <cellStyle name="Normal 3 8" xfId="3006"/>
    <cellStyle name="Normal 3 9" xfId="3007"/>
    <cellStyle name="Normal 3_Copy of BESA Itisa Debt Mngt report by year as of December10  (2)" xfId="3008"/>
    <cellStyle name="Normal 355" xfId="50"/>
    <cellStyle name="Normal 355 2" xfId="3456"/>
    <cellStyle name="Normal 4" xfId="93"/>
    <cellStyle name="Normal 4 2" xfId="162"/>
    <cellStyle name="Normal 4 2 2" xfId="3527"/>
    <cellStyle name="Normal 4 3" xfId="3009"/>
    <cellStyle name="Normal 4 4" xfId="3487"/>
    <cellStyle name="Normal 5" xfId="94"/>
    <cellStyle name="Normal 5 2" xfId="163"/>
    <cellStyle name="Normal 5 2 2" xfId="3528"/>
    <cellStyle name="Normal 5 3" xfId="3010"/>
    <cellStyle name="Normal 5 4" xfId="3488"/>
    <cellStyle name="Normal 6" xfId="95"/>
    <cellStyle name="Normal 6 2" xfId="164"/>
    <cellStyle name="Normal 6 2 2" xfId="3529"/>
    <cellStyle name="Normal 6 3" xfId="3011"/>
    <cellStyle name="Normal 6 4" xfId="3489"/>
    <cellStyle name="Normal 7" xfId="96"/>
    <cellStyle name="Normal 7 2" xfId="165"/>
    <cellStyle name="Normal 7 2 2" xfId="3530"/>
    <cellStyle name="Normal 7 3" xfId="3012"/>
    <cellStyle name="Normal 7 4" xfId="3490"/>
    <cellStyle name="Normal 76" xfId="3013"/>
    <cellStyle name="Normal 8" xfId="97"/>
    <cellStyle name="Normal 8 2" xfId="166"/>
    <cellStyle name="Normal 8 2 2" xfId="3531"/>
    <cellStyle name="Normal 8 3" xfId="3014"/>
    <cellStyle name="Normal 8 4" xfId="3491"/>
    <cellStyle name="Normal 9" xfId="98"/>
    <cellStyle name="Normal 9 2" xfId="167"/>
    <cellStyle name="Normal 9 2 2" xfId="3532"/>
    <cellStyle name="Normal 9 3" xfId="3015"/>
    <cellStyle name="Normal 9 4" xfId="3492"/>
    <cellStyle name="Normal_TxE3.1.2" xfId="2"/>
    <cellStyle name="NormalMultiple" xfId="3016"/>
    <cellStyle name="NormalMultiple 10" xfId="3017"/>
    <cellStyle name="NormalMultiple 11" xfId="3018"/>
    <cellStyle name="NormalMultiple 12" xfId="3019"/>
    <cellStyle name="NormalMultiple 13" xfId="3020"/>
    <cellStyle name="NormalMultiple 14" xfId="3021"/>
    <cellStyle name="NormalMultiple 2" xfId="3022"/>
    <cellStyle name="NormalMultiple 3" xfId="3023"/>
    <cellStyle name="NormalMultiple 4" xfId="3024"/>
    <cellStyle name="NormalMultiple 5" xfId="3025"/>
    <cellStyle name="NormalMultiple 6" xfId="3026"/>
    <cellStyle name="NormalMultiple 7" xfId="3027"/>
    <cellStyle name="NormalMultiple 8" xfId="3028"/>
    <cellStyle name="NormalMultiple 9" xfId="3029"/>
    <cellStyle name="NormalOCode Auto" xfId="3030"/>
    <cellStyle name="NormalOCode Server" xfId="3031"/>
    <cellStyle name="NormalOCode Utilities (2)" xfId="3032"/>
    <cellStyle name="NormalOTemplates - Step 1_Templates _x000d_ Step 2_1" xfId="3033"/>
    <cellStyle name="NormalOTemplates - Step 3_1" xfId="3034"/>
    <cellStyle name="NormalX" xfId="3035"/>
    <cellStyle name="Note 10" xfId="3036"/>
    <cellStyle name="Note 11" xfId="3037"/>
    <cellStyle name="Note 12" xfId="3038"/>
    <cellStyle name="Note 13" xfId="3039"/>
    <cellStyle name="Note 14" xfId="3040"/>
    <cellStyle name="Note 2" xfId="3041"/>
    <cellStyle name="Note 2 10" xfId="3042"/>
    <cellStyle name="Note 2 2" xfId="3043"/>
    <cellStyle name="Note 2 3" xfId="3044"/>
    <cellStyle name="Note 2 4" xfId="3045"/>
    <cellStyle name="Note 2 5" xfId="3046"/>
    <cellStyle name="Note 2 6" xfId="3047"/>
    <cellStyle name="Note 2 7" xfId="3048"/>
    <cellStyle name="Note 2 8" xfId="3049"/>
    <cellStyle name="Note 2 9" xfId="3050"/>
    <cellStyle name="Note 3" xfId="3051"/>
    <cellStyle name="Note 3 10" xfId="3052"/>
    <cellStyle name="Note 3 2" xfId="3053"/>
    <cellStyle name="Note 3 3" xfId="3054"/>
    <cellStyle name="Note 3 4" xfId="3055"/>
    <cellStyle name="Note 3 5" xfId="3056"/>
    <cellStyle name="Note 3 6" xfId="3057"/>
    <cellStyle name="Note 3 7" xfId="3058"/>
    <cellStyle name="Note 3 8" xfId="3059"/>
    <cellStyle name="Note 3 9" xfId="3060"/>
    <cellStyle name="Note 4" xfId="3061"/>
    <cellStyle name="Note 4 10" xfId="3062"/>
    <cellStyle name="Note 4 2" xfId="3063"/>
    <cellStyle name="Note 4 3" xfId="3064"/>
    <cellStyle name="Note 4 4" xfId="3065"/>
    <cellStyle name="Note 4 5" xfId="3066"/>
    <cellStyle name="Note 4 6" xfId="3067"/>
    <cellStyle name="Note 4 7" xfId="3068"/>
    <cellStyle name="Note 4 8" xfId="3069"/>
    <cellStyle name="Note 4 9" xfId="3070"/>
    <cellStyle name="Note 5" xfId="3071"/>
    <cellStyle name="Note 5 10" xfId="3072"/>
    <cellStyle name="Note 5 2" xfId="3073"/>
    <cellStyle name="Note 5 3" xfId="3074"/>
    <cellStyle name="Note 5 4" xfId="3075"/>
    <cellStyle name="Note 5 5" xfId="3076"/>
    <cellStyle name="Note 5 6" xfId="3077"/>
    <cellStyle name="Note 5 7" xfId="3078"/>
    <cellStyle name="Note 5 8" xfId="3079"/>
    <cellStyle name="Note 5 9" xfId="3080"/>
    <cellStyle name="Note 6" xfId="3081"/>
    <cellStyle name="Note 6 2" xfId="3082"/>
    <cellStyle name="Note 6 3" xfId="3083"/>
    <cellStyle name="Note 6 4" xfId="3084"/>
    <cellStyle name="Note 6 5" xfId="3085"/>
    <cellStyle name="Note 6 6" xfId="3086"/>
    <cellStyle name="Note 7" xfId="3087"/>
    <cellStyle name="Note 7 2" xfId="3088"/>
    <cellStyle name="Note 7 3" xfId="3089"/>
    <cellStyle name="Note 7 4" xfId="3090"/>
    <cellStyle name="Note 7 5" xfId="3091"/>
    <cellStyle name="Note 7 6" xfId="3092"/>
    <cellStyle name="Note 8" xfId="3093"/>
    <cellStyle name="Note 8 2" xfId="3094"/>
    <cellStyle name="Note 8 3" xfId="3095"/>
    <cellStyle name="Note 8 4" xfId="3096"/>
    <cellStyle name="Note 8 5" xfId="3097"/>
    <cellStyle name="Note 8 6" xfId="3098"/>
    <cellStyle name="Note 9" xfId="3099"/>
    <cellStyle name="Number" xfId="32"/>
    <cellStyle name="Number 2" xfId="99"/>
    <cellStyle name="Number 2 2" xfId="3493"/>
    <cellStyle name="Number 3" xfId="100"/>
    <cellStyle name="Number 3 2" xfId="3494"/>
    <cellStyle name="Number 4" xfId="168"/>
    <cellStyle name="Number 4 2" xfId="196"/>
    <cellStyle name="Number 4 2 2" xfId="3550"/>
    <cellStyle name="OH01" xfId="33"/>
    <cellStyle name="OH01 2" xfId="101"/>
    <cellStyle name="OH01 3" xfId="102"/>
    <cellStyle name="OHnplode" xfId="34"/>
    <cellStyle name="ORK-IN-PROCESS INVENTORY','1371 WORK-IN-PROCESS/SVC DEVIATIONS','1373 WORK-IN-PROCESS R" xfId="3100"/>
    <cellStyle name="ORK-IN-PROCESS INVENTORY','1371 WORK-IN-PROCESS/SVC DEVIATIONS','1373 WORK-IN-PROCESS R 10" xfId="3101"/>
    <cellStyle name="ORK-IN-PROCESS INVENTORY','1371 WORK-IN-PROCESS/SVC DEVIATIONS','1373 WORK-IN-PROCESS R 11" xfId="3102"/>
    <cellStyle name="ORK-IN-PROCESS INVENTORY','1371 WORK-IN-PROCESS/SVC DEVIATIONS','1373 WORK-IN-PROCESS R 12" xfId="3103"/>
    <cellStyle name="ORK-IN-PROCESS INVENTORY','1371 WORK-IN-PROCESS/SVC DEVIATIONS','1373 WORK-IN-PROCESS R 13" xfId="3104"/>
    <cellStyle name="ORK-IN-PROCESS INVENTORY','1371 WORK-IN-PROCESS/SVC DEVIATIONS','1373 WORK-IN-PROCESS R 14" xfId="3105"/>
    <cellStyle name="ORK-IN-PROCESS INVENTORY','1371 WORK-IN-PROCESS/SVC DEVIATIONS','1373 WORK-IN-PROCESS R 2" xfId="3106"/>
    <cellStyle name="ORK-IN-PROCESS INVENTORY','1371 WORK-IN-PROCESS/SVC DEVIATIONS','1373 WORK-IN-PROCESS R 2 10" xfId="3107"/>
    <cellStyle name="ORK-IN-PROCESS INVENTORY','1371 WORK-IN-PROCESS/SVC DEVIATIONS','1373 WORK-IN-PROCESS R 2 2" xfId="3108"/>
    <cellStyle name="ORK-IN-PROCESS INVENTORY','1371 WORK-IN-PROCESS/SVC DEVIATIONS','1373 WORK-IN-PROCESS R 2 3" xfId="3109"/>
    <cellStyle name="ORK-IN-PROCESS INVENTORY','1371 WORK-IN-PROCESS/SVC DEVIATIONS','1373 WORK-IN-PROCESS R 2 4" xfId="3110"/>
    <cellStyle name="ORK-IN-PROCESS INVENTORY','1371 WORK-IN-PROCESS/SVC DEVIATIONS','1373 WORK-IN-PROCESS R 2 5" xfId="3111"/>
    <cellStyle name="ORK-IN-PROCESS INVENTORY','1371 WORK-IN-PROCESS/SVC DEVIATIONS','1373 WORK-IN-PROCESS R 2 6" xfId="3112"/>
    <cellStyle name="ORK-IN-PROCESS INVENTORY','1371 WORK-IN-PROCESS/SVC DEVIATIONS','1373 WORK-IN-PROCESS R 2 7" xfId="3113"/>
    <cellStyle name="ORK-IN-PROCESS INVENTORY','1371 WORK-IN-PROCESS/SVC DEVIATIONS','1373 WORK-IN-PROCESS R 2 8" xfId="3114"/>
    <cellStyle name="ORK-IN-PROCESS INVENTORY','1371 WORK-IN-PROCESS/SVC DEVIATIONS','1373 WORK-IN-PROCESS R 2 9" xfId="3115"/>
    <cellStyle name="ORK-IN-PROCESS INVENTORY','1371 WORK-IN-PROCESS/SVC DEVIATIONS','1373 WORK-IN-PROCESS R 3" xfId="3116"/>
    <cellStyle name="ORK-IN-PROCESS INVENTORY','1371 WORK-IN-PROCESS/SVC DEVIATIONS','1373 WORK-IN-PROCESS R 3 10" xfId="3117"/>
    <cellStyle name="ORK-IN-PROCESS INVENTORY','1371 WORK-IN-PROCESS/SVC DEVIATIONS','1373 WORK-IN-PROCESS R 3 2" xfId="3118"/>
    <cellStyle name="ORK-IN-PROCESS INVENTORY','1371 WORK-IN-PROCESS/SVC DEVIATIONS','1373 WORK-IN-PROCESS R 3 3" xfId="3119"/>
    <cellStyle name="ORK-IN-PROCESS INVENTORY','1371 WORK-IN-PROCESS/SVC DEVIATIONS','1373 WORK-IN-PROCESS R 3 4" xfId="3120"/>
    <cellStyle name="ORK-IN-PROCESS INVENTORY','1371 WORK-IN-PROCESS/SVC DEVIATIONS','1373 WORK-IN-PROCESS R 3 5" xfId="3121"/>
    <cellStyle name="ORK-IN-PROCESS INVENTORY','1371 WORK-IN-PROCESS/SVC DEVIATIONS','1373 WORK-IN-PROCESS R 3 6" xfId="3122"/>
    <cellStyle name="ORK-IN-PROCESS INVENTORY','1371 WORK-IN-PROCESS/SVC DEVIATIONS','1373 WORK-IN-PROCESS R 3 7" xfId="3123"/>
    <cellStyle name="ORK-IN-PROCESS INVENTORY','1371 WORK-IN-PROCESS/SVC DEVIATIONS','1373 WORK-IN-PROCESS R 3 8" xfId="3124"/>
    <cellStyle name="ORK-IN-PROCESS INVENTORY','1371 WORK-IN-PROCESS/SVC DEVIATIONS','1373 WORK-IN-PROCESS R 3 9" xfId="3125"/>
    <cellStyle name="ORK-IN-PROCESS INVENTORY','1371 WORK-IN-PROCESS/SVC DEVIATIONS','1373 WORK-IN-PROCESS R 4" xfId="3126"/>
    <cellStyle name="ORK-IN-PROCESS INVENTORY','1371 WORK-IN-PROCESS/SVC DEVIATIONS','1373 WORK-IN-PROCESS R 4 10" xfId="3127"/>
    <cellStyle name="ORK-IN-PROCESS INVENTORY','1371 WORK-IN-PROCESS/SVC DEVIATIONS','1373 WORK-IN-PROCESS R 4 2" xfId="3128"/>
    <cellStyle name="ORK-IN-PROCESS INVENTORY','1371 WORK-IN-PROCESS/SVC DEVIATIONS','1373 WORK-IN-PROCESS R 4 3" xfId="3129"/>
    <cellStyle name="ORK-IN-PROCESS INVENTORY','1371 WORK-IN-PROCESS/SVC DEVIATIONS','1373 WORK-IN-PROCESS R 4 4" xfId="3130"/>
    <cellStyle name="ORK-IN-PROCESS INVENTORY','1371 WORK-IN-PROCESS/SVC DEVIATIONS','1373 WORK-IN-PROCESS R 4 5" xfId="3131"/>
    <cellStyle name="ORK-IN-PROCESS INVENTORY','1371 WORK-IN-PROCESS/SVC DEVIATIONS','1373 WORK-IN-PROCESS R 4 6" xfId="3132"/>
    <cellStyle name="ORK-IN-PROCESS INVENTORY','1371 WORK-IN-PROCESS/SVC DEVIATIONS','1373 WORK-IN-PROCESS R 4 7" xfId="3133"/>
    <cellStyle name="ORK-IN-PROCESS INVENTORY','1371 WORK-IN-PROCESS/SVC DEVIATIONS','1373 WORK-IN-PROCESS R 4 8" xfId="3134"/>
    <cellStyle name="ORK-IN-PROCESS INVENTORY','1371 WORK-IN-PROCESS/SVC DEVIATIONS','1373 WORK-IN-PROCESS R 4 9" xfId="3135"/>
    <cellStyle name="ORK-IN-PROCESS INVENTORY','1371 WORK-IN-PROCESS/SVC DEVIATIONS','1373 WORK-IN-PROCESS R 5" xfId="3136"/>
    <cellStyle name="ORK-IN-PROCESS INVENTORY','1371 WORK-IN-PROCESS/SVC DEVIATIONS','1373 WORK-IN-PROCESS R 5 10" xfId="3137"/>
    <cellStyle name="ORK-IN-PROCESS INVENTORY','1371 WORK-IN-PROCESS/SVC DEVIATIONS','1373 WORK-IN-PROCESS R 5 2" xfId="3138"/>
    <cellStyle name="ORK-IN-PROCESS INVENTORY','1371 WORK-IN-PROCESS/SVC DEVIATIONS','1373 WORK-IN-PROCESS R 5 3" xfId="3139"/>
    <cellStyle name="ORK-IN-PROCESS INVENTORY','1371 WORK-IN-PROCESS/SVC DEVIATIONS','1373 WORK-IN-PROCESS R 5 4" xfId="3140"/>
    <cellStyle name="ORK-IN-PROCESS INVENTORY','1371 WORK-IN-PROCESS/SVC DEVIATIONS','1373 WORK-IN-PROCESS R 5 5" xfId="3141"/>
    <cellStyle name="ORK-IN-PROCESS INVENTORY','1371 WORK-IN-PROCESS/SVC DEVIATIONS','1373 WORK-IN-PROCESS R 5 6" xfId="3142"/>
    <cellStyle name="ORK-IN-PROCESS INVENTORY','1371 WORK-IN-PROCESS/SVC DEVIATIONS','1373 WORK-IN-PROCESS R 5 7" xfId="3143"/>
    <cellStyle name="ORK-IN-PROCESS INVENTORY','1371 WORK-IN-PROCESS/SVC DEVIATIONS','1373 WORK-IN-PROCESS R 5 8" xfId="3144"/>
    <cellStyle name="ORK-IN-PROCESS INVENTORY','1371 WORK-IN-PROCESS/SVC DEVIATIONS','1373 WORK-IN-PROCESS R 5 9" xfId="3145"/>
    <cellStyle name="ORK-IN-PROCESS INVENTORY','1371 WORK-IN-PROCESS/SVC DEVIATIONS','1373 WORK-IN-PROCESS R 6" xfId="3146"/>
    <cellStyle name="ORK-IN-PROCESS INVENTORY','1371 WORK-IN-PROCESS/SVC DEVIATIONS','1373 WORK-IN-PROCESS R 7" xfId="3147"/>
    <cellStyle name="ORK-IN-PROCESS INVENTORY','1371 WORK-IN-PROCESS/SVC DEVIATIONS','1373 WORK-IN-PROCESS R 8" xfId="3148"/>
    <cellStyle name="ORK-IN-PROCESS INVENTORY','1371 WORK-IN-PROCESS/SVC DEVIATIONS','1373 WORK-IN-PROCESS R 9" xfId="3149"/>
    <cellStyle name="Output Amounts" xfId="3150"/>
    <cellStyle name="Output Amounts 10" xfId="3151"/>
    <cellStyle name="Output Amounts 11" xfId="3152"/>
    <cellStyle name="Output Amounts 12" xfId="3153"/>
    <cellStyle name="Output Amounts 13" xfId="3154"/>
    <cellStyle name="Output Amounts 14" xfId="3155"/>
    <cellStyle name="Output Amounts 2" xfId="3156"/>
    <cellStyle name="Output Amounts 3" xfId="3157"/>
    <cellStyle name="Output Amounts 4" xfId="3158"/>
    <cellStyle name="Output Amounts 5" xfId="3159"/>
    <cellStyle name="Output Amounts 6" xfId="3160"/>
    <cellStyle name="Output Amounts 7" xfId="3161"/>
    <cellStyle name="Output Amounts 8" xfId="3162"/>
    <cellStyle name="Output Amounts 9" xfId="3163"/>
    <cellStyle name="Output Column Headings" xfId="3164"/>
    <cellStyle name="Output Line Items" xfId="3165"/>
    <cellStyle name="Output Report Heading" xfId="3166"/>
    <cellStyle name="Output Report Title" xfId="3167"/>
    <cellStyle name="Percent [2]" xfId="35"/>
    <cellStyle name="Percent [2] 10" xfId="3168"/>
    <cellStyle name="Percent [2] 11" xfId="3169"/>
    <cellStyle name="Percent [2] 12" xfId="3170"/>
    <cellStyle name="Percent [2] 13" xfId="3171"/>
    <cellStyle name="Percent [2] 14" xfId="3172"/>
    <cellStyle name="Percent [2] 2" xfId="103"/>
    <cellStyle name="Percent [2] 2 10" xfId="3174"/>
    <cellStyle name="Percent [2] 2 11" xfId="3173"/>
    <cellStyle name="Percent [2] 2 2" xfId="3175"/>
    <cellStyle name="Percent [2] 2 3" xfId="3176"/>
    <cellStyle name="Percent [2] 2 4" xfId="3177"/>
    <cellStyle name="Percent [2] 2 5" xfId="3178"/>
    <cellStyle name="Percent [2] 2 6" xfId="3179"/>
    <cellStyle name="Percent [2] 2 7" xfId="3180"/>
    <cellStyle name="Percent [2] 2 8" xfId="3181"/>
    <cellStyle name="Percent [2] 2 9" xfId="3182"/>
    <cellStyle name="Percent [2] 3" xfId="104"/>
    <cellStyle name="Percent [2] 3 10" xfId="3184"/>
    <cellStyle name="Percent [2] 3 11" xfId="3183"/>
    <cellStyle name="Percent [2] 3 2" xfId="3185"/>
    <cellStyle name="Percent [2] 3 3" xfId="3186"/>
    <cellStyle name="Percent [2] 3 4" xfId="3187"/>
    <cellStyle name="Percent [2] 3 5" xfId="3188"/>
    <cellStyle name="Percent [2] 3 6" xfId="3189"/>
    <cellStyle name="Percent [2] 3 7" xfId="3190"/>
    <cellStyle name="Percent [2] 3 8" xfId="3191"/>
    <cellStyle name="Percent [2] 3 9" xfId="3192"/>
    <cellStyle name="Percent [2] 4" xfId="170"/>
    <cellStyle name="Percent [2] 4 10" xfId="3193"/>
    <cellStyle name="Percent [2] 4 2" xfId="189"/>
    <cellStyle name="Percent [2] 4 2 2" xfId="3194"/>
    <cellStyle name="Percent [2] 4 3" xfId="3195"/>
    <cellStyle name="Percent [2] 4 4" xfId="3196"/>
    <cellStyle name="Percent [2] 4 5" xfId="3197"/>
    <cellStyle name="Percent [2] 4 6" xfId="3198"/>
    <cellStyle name="Percent [2] 4 7" xfId="3199"/>
    <cellStyle name="Percent [2] 4 8" xfId="3200"/>
    <cellStyle name="Percent [2] 4 9" xfId="3201"/>
    <cellStyle name="Percent [2] 5" xfId="3202"/>
    <cellStyle name="Percent [2] 5 10" xfId="3203"/>
    <cellStyle name="Percent [2] 5 2" xfId="3204"/>
    <cellStyle name="Percent [2] 5 3" xfId="3205"/>
    <cellStyle name="Percent [2] 5 4" xfId="3206"/>
    <cellStyle name="Percent [2] 5 5" xfId="3207"/>
    <cellStyle name="Percent [2] 5 6" xfId="3208"/>
    <cellStyle name="Percent [2] 5 7" xfId="3209"/>
    <cellStyle name="Percent [2] 5 8" xfId="3210"/>
    <cellStyle name="Percent [2] 5 9" xfId="3211"/>
    <cellStyle name="Percent [2] 6" xfId="3212"/>
    <cellStyle name="Percent [2] 7" xfId="3213"/>
    <cellStyle name="Percent [2] 8" xfId="3214"/>
    <cellStyle name="Percent [2] 9" xfId="3215"/>
    <cellStyle name="Percent 10" xfId="105"/>
    <cellStyle name="Percent 10 2" xfId="171"/>
    <cellStyle name="Percent 10 2 2" xfId="3533"/>
    <cellStyle name="Percent 10 3" xfId="3216"/>
    <cellStyle name="Percent 10 4" xfId="3495"/>
    <cellStyle name="Percent 11" xfId="106"/>
    <cellStyle name="Percent 11 2" xfId="172"/>
    <cellStyle name="Percent 11 2 2" xfId="3534"/>
    <cellStyle name="Percent 11 3" xfId="3217"/>
    <cellStyle name="Percent 11 4" xfId="3496"/>
    <cellStyle name="Percent 12" xfId="107"/>
    <cellStyle name="Percent 12 2" xfId="173"/>
    <cellStyle name="Percent 12 2 2" xfId="3535"/>
    <cellStyle name="Percent 12 3" xfId="3218"/>
    <cellStyle name="Percent 12 4" xfId="3497"/>
    <cellStyle name="Percent 13" xfId="108"/>
    <cellStyle name="Percent 13 2" xfId="174"/>
    <cellStyle name="Percent 13 2 2" xfId="3536"/>
    <cellStyle name="Percent 13 3" xfId="3219"/>
    <cellStyle name="Percent 13 4" xfId="3498"/>
    <cellStyle name="Percent 14" xfId="109"/>
    <cellStyle name="Percent 14 2" xfId="175"/>
    <cellStyle name="Percent 14 2 2" xfId="3537"/>
    <cellStyle name="Percent 14 3" xfId="3220"/>
    <cellStyle name="Percent 14 4" xfId="3499"/>
    <cellStyle name="Percent 15" xfId="110"/>
    <cellStyle name="Percent 15 2" xfId="176"/>
    <cellStyle name="Percent 15 2 2" xfId="3538"/>
    <cellStyle name="Percent 15 3" xfId="3221"/>
    <cellStyle name="Percent 15 4" xfId="3500"/>
    <cellStyle name="Percent 16" xfId="111"/>
    <cellStyle name="Percent 16 2" xfId="3222"/>
    <cellStyle name="Percent 17" xfId="112"/>
    <cellStyle name="Percent 17 2" xfId="3223"/>
    <cellStyle name="Percent 18" xfId="113"/>
    <cellStyle name="Percent 18 2" xfId="3224"/>
    <cellStyle name="Percent 19" xfId="114"/>
    <cellStyle name="Percent 19 2" xfId="3225"/>
    <cellStyle name="Percent 2" xfId="36"/>
    <cellStyle name="Percent 2 2" xfId="3227"/>
    <cellStyle name="Percent 2 3" xfId="3226"/>
    <cellStyle name="Percent 2 3 3" xfId="3228"/>
    <cellStyle name="Percent 2 3 3 2" xfId="3229"/>
    <cellStyle name="Percent 20" xfId="115"/>
    <cellStyle name="Percent 20 2" xfId="3230"/>
    <cellStyle name="Percent 21" xfId="116"/>
    <cellStyle name="Percent 21 2" xfId="3232"/>
    <cellStyle name="Percent 21 3" xfId="3231"/>
    <cellStyle name="Percent 22" xfId="117"/>
    <cellStyle name="Percent 22 2" xfId="3233"/>
    <cellStyle name="Percent 22 3" xfId="3501"/>
    <cellStyle name="Percent 23" xfId="118"/>
    <cellStyle name="Percent 23 2" xfId="3234"/>
    <cellStyle name="Percent 23 3" xfId="3502"/>
    <cellStyle name="Percent 24" xfId="119"/>
    <cellStyle name="Percent 24 2" xfId="3235"/>
    <cellStyle name="Percent 24 3" xfId="3503"/>
    <cellStyle name="Percent 25" xfId="169"/>
    <cellStyle name="Percent 25 2" xfId="195"/>
    <cellStyle name="Percent 25 2 2" xfId="3549"/>
    <cellStyle name="Percent 26" xfId="6"/>
    <cellStyle name="Percent 26 2" xfId="3454"/>
    <cellStyle name="Percent 27" xfId="5"/>
    <cellStyle name="Percent 27 2" xfId="3453"/>
    <cellStyle name="Percent 28" xfId="213"/>
    <cellStyle name="Percent 28 2" xfId="3565"/>
    <cellStyle name="Percent 29" xfId="206"/>
    <cellStyle name="Percent 29 2" xfId="3559"/>
    <cellStyle name="Percent 3" xfId="120"/>
    <cellStyle name="Percent 3 2" xfId="3236"/>
    <cellStyle name="Percent 3 3" xfId="3504"/>
    <cellStyle name="Percent 30" xfId="218"/>
    <cellStyle name="Percent 30 2" xfId="3570"/>
    <cellStyle name="Percent 31" xfId="220"/>
    <cellStyle name="Percent 31 2" xfId="3572"/>
    <cellStyle name="Percent 32" xfId="221"/>
    <cellStyle name="Percent 32 2" xfId="3573"/>
    <cellStyle name="Percent 33" xfId="225"/>
    <cellStyle name="Percent 33 2" xfId="3576"/>
    <cellStyle name="Percent 34" xfId="3578"/>
    <cellStyle name="Percent 4" xfId="121"/>
    <cellStyle name="Percent 4 10" xfId="3238"/>
    <cellStyle name="Percent 4 11" xfId="3237"/>
    <cellStyle name="Percent 4 2" xfId="3239"/>
    <cellStyle name="Percent 4 3" xfId="3240"/>
    <cellStyle name="Percent 4 4" xfId="3241"/>
    <cellStyle name="Percent 4 5" xfId="3242"/>
    <cellStyle name="Percent 4 6" xfId="3243"/>
    <cellStyle name="Percent 4 7" xfId="3244"/>
    <cellStyle name="Percent 4 8" xfId="3245"/>
    <cellStyle name="Percent 4 9" xfId="3246"/>
    <cellStyle name="Percent 40" xfId="3247"/>
    <cellStyle name="Percent 40 2" xfId="3248"/>
    <cellStyle name="Percent 5" xfId="122"/>
    <cellStyle name="Percent 5 10" xfId="3250"/>
    <cellStyle name="Percent 5 11" xfId="3249"/>
    <cellStyle name="Percent 5 2" xfId="123"/>
    <cellStyle name="Percent 5 2 2" xfId="3251"/>
    <cellStyle name="Percent 5 3" xfId="124"/>
    <cellStyle name="Percent 5 3 2" xfId="3252"/>
    <cellStyle name="Percent 5 4" xfId="3253"/>
    <cellStyle name="Percent 5 5" xfId="3254"/>
    <cellStyle name="Percent 5 6" xfId="3255"/>
    <cellStyle name="Percent 5 7" xfId="3256"/>
    <cellStyle name="Percent 5 8" xfId="3257"/>
    <cellStyle name="Percent 5 9" xfId="3258"/>
    <cellStyle name="Percent 6" xfId="125"/>
    <cellStyle name="Percent 6 10" xfId="3260"/>
    <cellStyle name="Percent 6 11" xfId="3259"/>
    <cellStyle name="Percent 6 12" xfId="3505"/>
    <cellStyle name="Percent 6 2" xfId="177"/>
    <cellStyle name="Percent 6 2 2" xfId="3261"/>
    <cellStyle name="Percent 6 2 3" xfId="3539"/>
    <cellStyle name="Percent 6 3" xfId="3262"/>
    <cellStyle name="Percent 6 4" xfId="3263"/>
    <cellStyle name="Percent 6 5" xfId="3264"/>
    <cellStyle name="Percent 6 6" xfId="3265"/>
    <cellStyle name="Percent 6 7" xfId="3266"/>
    <cellStyle name="Percent 6 8" xfId="3267"/>
    <cellStyle name="Percent 6 9" xfId="3268"/>
    <cellStyle name="Percent 7" xfId="126"/>
    <cellStyle name="Percent 7 2" xfId="178"/>
    <cellStyle name="Percent 7 2 2" xfId="3540"/>
    <cellStyle name="Percent 7 3" xfId="3269"/>
    <cellStyle name="Percent 7 4" xfId="3506"/>
    <cellStyle name="Percent 8" xfId="127"/>
    <cellStyle name="Percent 8 2" xfId="179"/>
    <cellStyle name="Percent 8 2 2" xfId="3541"/>
    <cellStyle name="Percent 8 3" xfId="3270"/>
    <cellStyle name="Percent 8 4" xfId="3507"/>
    <cellStyle name="Percent 9" xfId="128"/>
    <cellStyle name="Percent 9 2" xfId="180"/>
    <cellStyle name="Percent 9 2 2" xfId="3542"/>
    <cellStyle name="Percent 9 3" xfId="3271"/>
    <cellStyle name="Percent 9 4" xfId="3508"/>
    <cellStyle name="percentformat" xfId="3272"/>
    <cellStyle name="percentformat 10" xfId="3273"/>
    <cellStyle name="percentformat 11" xfId="3274"/>
    <cellStyle name="percentformat 12" xfId="3275"/>
    <cellStyle name="percentformat 13" xfId="3276"/>
    <cellStyle name="percentformat 14" xfId="3277"/>
    <cellStyle name="percentformat 2" xfId="3278"/>
    <cellStyle name="percentformat 2 10" xfId="3279"/>
    <cellStyle name="percentformat 2 2" xfId="3280"/>
    <cellStyle name="percentformat 2 3" xfId="3281"/>
    <cellStyle name="percentformat 2 4" xfId="3282"/>
    <cellStyle name="percentformat 2 5" xfId="3283"/>
    <cellStyle name="percentformat 2 6" xfId="3284"/>
    <cellStyle name="percentformat 2 7" xfId="3285"/>
    <cellStyle name="percentformat 2 8" xfId="3286"/>
    <cellStyle name="percentformat 2 9" xfId="3287"/>
    <cellStyle name="percentformat 3" xfId="3288"/>
    <cellStyle name="percentformat 3 10" xfId="3289"/>
    <cellStyle name="percentformat 3 2" xfId="3290"/>
    <cellStyle name="percentformat 3 3" xfId="3291"/>
    <cellStyle name="percentformat 3 4" xfId="3292"/>
    <cellStyle name="percentformat 3 5" xfId="3293"/>
    <cellStyle name="percentformat 3 6" xfId="3294"/>
    <cellStyle name="percentformat 3 7" xfId="3295"/>
    <cellStyle name="percentformat 3 8" xfId="3296"/>
    <cellStyle name="percentformat 3 9" xfId="3297"/>
    <cellStyle name="percentformat 4" xfId="3298"/>
    <cellStyle name="percentformat 4 10" xfId="3299"/>
    <cellStyle name="percentformat 4 2" xfId="3300"/>
    <cellStyle name="percentformat 4 3" xfId="3301"/>
    <cellStyle name="percentformat 4 4" xfId="3302"/>
    <cellStyle name="percentformat 4 5" xfId="3303"/>
    <cellStyle name="percentformat 4 6" xfId="3304"/>
    <cellStyle name="percentformat 4 7" xfId="3305"/>
    <cellStyle name="percentformat 4 8" xfId="3306"/>
    <cellStyle name="percentformat 4 9" xfId="3307"/>
    <cellStyle name="percentformat 5" xfId="3308"/>
    <cellStyle name="percentformat 5 10" xfId="3309"/>
    <cellStyle name="percentformat 5 2" xfId="3310"/>
    <cellStyle name="percentformat 5 3" xfId="3311"/>
    <cellStyle name="percentformat 5 4" xfId="3312"/>
    <cellStyle name="percentformat 5 5" xfId="3313"/>
    <cellStyle name="percentformat 5 6" xfId="3314"/>
    <cellStyle name="percentformat 5 7" xfId="3315"/>
    <cellStyle name="percentformat 5 8" xfId="3316"/>
    <cellStyle name="percentformat 5 9" xfId="3317"/>
    <cellStyle name="percentformat 6" xfId="3318"/>
    <cellStyle name="percentformat 7" xfId="3319"/>
    <cellStyle name="percentformat 8" xfId="3320"/>
    <cellStyle name="percentformat 9" xfId="3321"/>
    <cellStyle name="Porcentagem 2" xfId="3322"/>
    <cellStyle name="PSChar" xfId="37"/>
    <cellStyle name="PSDate" xfId="38"/>
    <cellStyle name="PSDec" xfId="39"/>
    <cellStyle name="PSHeading" xfId="40"/>
    <cellStyle name="PSInt" xfId="41"/>
    <cellStyle name="PSSpacer" xfId="42"/>
    <cellStyle name="Range Name" xfId="3323"/>
    <cellStyle name="Reports" xfId="3324"/>
    <cellStyle name="_x0005_ŠˆoO¤_x0005_²ˆo´_x0005_ÖˆoÄ_x0005_üˆoÔ_x0005_ †oä_x0005_´†oô_x0005_Ê†o_x0004__x0006_Ü†o_x0014__x0006_ð†o$_x0006__x001e_‰o4_x0006_8‰oD_x0006_`‰oT_x0006_„‰od_x0006_˜‰ot_x0006_¸‰o„_x0006_Ô‰o”_x0006_è‰o¤_x0006_" xfId="3325"/>
    <cellStyle name="Scenario" xfId="3326"/>
    <cellStyle name="Separador de milhares 2" xfId="3327"/>
    <cellStyle name="Separador de milhares_Age receivables" xfId="3328"/>
    <cellStyle name="Separator" xfId="3329"/>
    <cellStyle name="Separator 10" xfId="3330"/>
    <cellStyle name="Separator 11" xfId="3331"/>
    <cellStyle name="Separator 12" xfId="3332"/>
    <cellStyle name="Separator 13" xfId="3333"/>
    <cellStyle name="Separator 14" xfId="3334"/>
    <cellStyle name="Separator 2" xfId="3335"/>
    <cellStyle name="Separator 2 10" xfId="3336"/>
    <cellStyle name="Separator 2 2" xfId="3337"/>
    <cellStyle name="Separator 2 3" xfId="3338"/>
    <cellStyle name="Separator 2 4" xfId="3339"/>
    <cellStyle name="Separator 2 5" xfId="3340"/>
    <cellStyle name="Separator 2 6" xfId="3341"/>
    <cellStyle name="Separator 2 7" xfId="3342"/>
    <cellStyle name="Separator 2 8" xfId="3343"/>
    <cellStyle name="Separator 2 9" xfId="3344"/>
    <cellStyle name="Separator 3" xfId="3345"/>
    <cellStyle name="Separator 3 10" xfId="3346"/>
    <cellStyle name="Separator 3 2" xfId="3347"/>
    <cellStyle name="Separator 3 3" xfId="3348"/>
    <cellStyle name="Separator 3 4" xfId="3349"/>
    <cellStyle name="Separator 3 5" xfId="3350"/>
    <cellStyle name="Separator 3 6" xfId="3351"/>
    <cellStyle name="Separator 3 7" xfId="3352"/>
    <cellStyle name="Separator 3 8" xfId="3353"/>
    <cellStyle name="Separator 3 9" xfId="3354"/>
    <cellStyle name="Separator 4" xfId="3355"/>
    <cellStyle name="Separator 4 10" xfId="3356"/>
    <cellStyle name="Separator 4 2" xfId="3357"/>
    <cellStyle name="Separator 4 3" xfId="3358"/>
    <cellStyle name="Separator 4 4" xfId="3359"/>
    <cellStyle name="Separator 4 5" xfId="3360"/>
    <cellStyle name="Separator 4 6" xfId="3361"/>
    <cellStyle name="Separator 4 7" xfId="3362"/>
    <cellStyle name="Separator 4 8" xfId="3363"/>
    <cellStyle name="Separator 4 9" xfId="3364"/>
    <cellStyle name="Separator 5" xfId="3365"/>
    <cellStyle name="Separator 5 10" xfId="3366"/>
    <cellStyle name="Separator 5 2" xfId="3367"/>
    <cellStyle name="Separator 5 3" xfId="3368"/>
    <cellStyle name="Separator 5 4" xfId="3369"/>
    <cellStyle name="Separator 5 5" xfId="3370"/>
    <cellStyle name="Separator 5 6" xfId="3371"/>
    <cellStyle name="Separator 5 7" xfId="3372"/>
    <cellStyle name="Separator 5 8" xfId="3373"/>
    <cellStyle name="Separator 5 9" xfId="3374"/>
    <cellStyle name="Separator 6" xfId="3375"/>
    <cellStyle name="Separator 7" xfId="3376"/>
    <cellStyle name="Separator 8" xfId="3377"/>
    <cellStyle name="Separator 9" xfId="3378"/>
    <cellStyle name="Shading 1" xfId="3379"/>
    <cellStyle name="ShOut" xfId="43"/>
    <cellStyle name="ShOut 2" xfId="129"/>
    <cellStyle name="ShOut 2 2" xfId="3509"/>
    <cellStyle name="ShOut 3" xfId="130"/>
    <cellStyle name="ShOut 3 2" xfId="3510"/>
    <cellStyle name="ShOut 4" xfId="181"/>
    <cellStyle name="ShOut 4 2" xfId="194"/>
    <cellStyle name="ShOut 4 2 2" xfId="3548"/>
    <cellStyle name="STYL1 - Style1" xfId="3380"/>
    <cellStyle name="Style 1" xfId="44"/>
    <cellStyle name="Style 1 10" xfId="3382"/>
    <cellStyle name="Style 1 11" xfId="3383"/>
    <cellStyle name="Style 1 12" xfId="3384"/>
    <cellStyle name="Style 1 13" xfId="3385"/>
    <cellStyle name="Style 1 14" xfId="3386"/>
    <cellStyle name="Style 1 15" xfId="3381"/>
    <cellStyle name="Style 1 2" xfId="131"/>
    <cellStyle name="Style 1 2 10" xfId="3388"/>
    <cellStyle name="Style 1 2 11" xfId="3387"/>
    <cellStyle name="Style 1 2 12" xfId="3511"/>
    <cellStyle name="Style 1 2 2" xfId="3389"/>
    <cellStyle name="Style 1 2 3" xfId="3390"/>
    <cellStyle name="Style 1 2 4" xfId="3391"/>
    <cellStyle name="Style 1 2 5" xfId="3392"/>
    <cellStyle name="Style 1 2 6" xfId="3393"/>
    <cellStyle name="Style 1 2 7" xfId="3394"/>
    <cellStyle name="Style 1 2 8" xfId="3395"/>
    <cellStyle name="Style 1 2 9" xfId="3396"/>
    <cellStyle name="Style 1 3" xfId="132"/>
    <cellStyle name="Style 1 3 10" xfId="3398"/>
    <cellStyle name="Style 1 3 11" xfId="3397"/>
    <cellStyle name="Style 1 3 12" xfId="3512"/>
    <cellStyle name="Style 1 3 2" xfId="3399"/>
    <cellStyle name="Style 1 3 3" xfId="3400"/>
    <cellStyle name="Style 1 3 4" xfId="3401"/>
    <cellStyle name="Style 1 3 5" xfId="3402"/>
    <cellStyle name="Style 1 3 6" xfId="3403"/>
    <cellStyle name="Style 1 3 7" xfId="3404"/>
    <cellStyle name="Style 1 3 8" xfId="3405"/>
    <cellStyle name="Style 1 3 9" xfId="3406"/>
    <cellStyle name="Style 1 4" xfId="182"/>
    <cellStyle name="Style 1 4 10" xfId="3408"/>
    <cellStyle name="Style 1 4 11" xfId="3407"/>
    <cellStyle name="Style 1 4 2" xfId="193"/>
    <cellStyle name="Style 1 4 2 2" xfId="3409"/>
    <cellStyle name="Style 1 4 2 3" xfId="3547"/>
    <cellStyle name="Style 1 4 3" xfId="3410"/>
    <cellStyle name="Style 1 4 4" xfId="3411"/>
    <cellStyle name="Style 1 4 5" xfId="3412"/>
    <cellStyle name="Style 1 4 6" xfId="3413"/>
    <cellStyle name="Style 1 4 7" xfId="3414"/>
    <cellStyle name="Style 1 4 8" xfId="3415"/>
    <cellStyle name="Style 1 4 9" xfId="3416"/>
    <cellStyle name="Style 1 5" xfId="3417"/>
    <cellStyle name="Style 1 5 10" xfId="3418"/>
    <cellStyle name="Style 1 5 2" xfId="3419"/>
    <cellStyle name="Style 1 5 3" xfId="3420"/>
    <cellStyle name="Style 1 5 4" xfId="3421"/>
    <cellStyle name="Style 1 5 5" xfId="3422"/>
    <cellStyle name="Style 1 5 6" xfId="3423"/>
    <cellStyle name="Style 1 5 7" xfId="3424"/>
    <cellStyle name="Style 1 5 8" xfId="3425"/>
    <cellStyle name="Style 1 5 9" xfId="3426"/>
    <cellStyle name="Style 1 6" xfId="3427"/>
    <cellStyle name="Style 1 7" xfId="3428"/>
    <cellStyle name="Style 1 8" xfId="3429"/>
    <cellStyle name="Style 1 9" xfId="3430"/>
    <cellStyle name="Style 1_Q3 - BAM Package Debt Templates" xfId="3431"/>
    <cellStyle name="Style 2" xfId="45"/>
    <cellStyle name="Style 2 2" xfId="133"/>
    <cellStyle name="Style 2 2 2" xfId="3513"/>
    <cellStyle name="Style 2 3" xfId="134"/>
    <cellStyle name="Style 2 3 2" xfId="3514"/>
    <cellStyle name="Style 2 4" xfId="183"/>
    <cellStyle name="Style 2 4 2" xfId="188"/>
    <cellStyle name="Style 2 4 2 2" xfId="3543"/>
    <cellStyle name="Style 3" xfId="46"/>
    <cellStyle name="Style 3 2" xfId="135"/>
    <cellStyle name="Style 3 2 2" xfId="3515"/>
    <cellStyle name="Style 3 3" xfId="136"/>
    <cellStyle name="Style 3 3 2" xfId="3516"/>
    <cellStyle name="Style 3 4" xfId="184"/>
    <cellStyle name="Style 3 4 2" xfId="214"/>
    <cellStyle name="Style 3 4 2 2" xfId="3566"/>
    <cellStyle name="STYLE1" xfId="3432"/>
    <cellStyle name="STYLE2" xfId="3433"/>
    <cellStyle name="STYLE3" xfId="3434"/>
    <cellStyle name="STYLE4" xfId="3435"/>
    <cellStyle name="STYLE4 10" xfId="3436"/>
    <cellStyle name="STYLE4 11" xfId="3437"/>
    <cellStyle name="STYLE4 12" xfId="3438"/>
    <cellStyle name="STYLE4 13" xfId="3439"/>
    <cellStyle name="STYLE4 14" xfId="3440"/>
    <cellStyle name="STYLE4 2" xfId="3441"/>
    <cellStyle name="STYLE4 3" xfId="3442"/>
    <cellStyle name="STYLE4 4" xfId="3443"/>
    <cellStyle name="STYLE4 5" xfId="3444"/>
    <cellStyle name="STYLE4 6" xfId="3445"/>
    <cellStyle name="STYLE4 7" xfId="3446"/>
    <cellStyle name="STYLE4 8" xfId="3447"/>
    <cellStyle name="STYLE4 9" xfId="3448"/>
    <cellStyle name="Title Row" xfId="3449"/>
    <cellStyle name="Volumes" xfId="3450"/>
    <cellStyle name="x" xfId="47"/>
    <cellStyle name="x 2" xfId="137"/>
    <cellStyle name="x 2 2" xfId="3517"/>
    <cellStyle name="x 3" xfId="138"/>
    <cellStyle name="x 3 2" xfId="3518"/>
    <cellStyle name="x 4" xfId="185"/>
    <cellStyle name="x 4 2" xfId="215"/>
    <cellStyle name="x 4 2 2" xfId="3567"/>
    <cellStyle name="x_CCA-Request_H11bps" xfId="48"/>
    <cellStyle name="x_CCA-Request_H11bps 2" xfId="139"/>
    <cellStyle name="x_CCA-Request_H11bps 2 2" xfId="3519"/>
    <cellStyle name="x_CCA-Request_H11bps 3" xfId="140"/>
    <cellStyle name="x_CCA-Request_H11bps 3 2" xfId="3520"/>
    <cellStyle name="x_CCA-Request_H11bps 4" xfId="186"/>
    <cellStyle name="x_CCA-Request_H11bps 4 2" xfId="216"/>
    <cellStyle name="x_CCA-Request_H11bps 4 2 2" xfId="3568"/>
    <cellStyle name="x_CCA-Request_H11bps July 9" xfId="49"/>
    <cellStyle name="x_CCA-Request_H11bps July 9 2" xfId="141"/>
    <cellStyle name="x_CCA-Request_H11bps July 9 2 2" xfId="3521"/>
    <cellStyle name="x_CCA-Request_H11bps July 9 3" xfId="142"/>
    <cellStyle name="x_CCA-Request_H11bps July 9 3 2" xfId="3522"/>
    <cellStyle name="x_CCA-Request_H11bps July 9 4" xfId="187"/>
    <cellStyle name="x_CCA-Request_H11bps July 9 4 2" xfId="217"/>
    <cellStyle name="x_CCA-Request_H11bps July 9 4 2 2" xfId="3569"/>
    <cellStyle name="Year" xfId="34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83418\AppData\Local\Microsoft\Windows\Temporary%20Internet%20Files\Content.Outlook\TKS3O760\2017_Filing_Requirements_Chapter2_Appendices%20(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3"/>
    <pageSetUpPr fitToPage="1"/>
  </sheetPr>
  <dimension ref="A1:P25"/>
  <sheetViews>
    <sheetView tabSelected="1" view="pageBreakPreview" zoomScale="115" zoomScaleNormal="100" zoomScaleSheetLayoutView="115" zoomScalePageLayoutView="115" workbookViewId="0">
      <selection activeCell="T11" sqref="T11"/>
    </sheetView>
  </sheetViews>
  <sheetFormatPr defaultColWidth="9.140625" defaultRowHeight="12.75"/>
  <cols>
    <col min="1" max="1" width="6.85546875" style="1" customWidth="1"/>
    <col min="2" max="2" width="1.28515625" style="1" customWidth="1"/>
    <col min="3" max="3" width="22.85546875" style="1" customWidth="1"/>
    <col min="4" max="4" width="1.85546875" style="1" hidden="1" customWidth="1"/>
    <col min="5" max="5" width="11.42578125" style="1" hidden="1" customWidth="1"/>
    <col min="6" max="6" width="1.85546875" style="1" customWidth="1"/>
    <col min="7" max="7" width="11.42578125" style="1" customWidth="1"/>
    <col min="8" max="8" width="1.85546875" style="1" customWidth="1"/>
    <col min="9" max="9" width="11.42578125" style="1" customWidth="1"/>
    <col min="10" max="10" width="1.85546875" style="1" customWidth="1"/>
    <col min="11" max="11" width="11.42578125" style="1" customWidth="1"/>
    <col min="12" max="12" width="1.85546875" style="1" customWidth="1"/>
    <col min="13" max="13" width="12.140625" style="1" customWidth="1"/>
    <col min="14" max="14" width="2.28515625" style="1" customWidth="1"/>
    <col min="15" max="15" width="10.85546875" style="1" bestFit="1" customWidth="1"/>
    <col min="16" max="16" width="5" style="1" customWidth="1"/>
    <col min="17" max="16384" width="9.140625" style="1"/>
  </cols>
  <sheetData>
    <row r="1" spans="1:16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6">
      <c r="A2" s="73" t="s">
        <v>32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6">
      <c r="A3" s="73" t="s">
        <v>19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6">
      <c r="A4" s="74" t="s">
        <v>37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1:16">
      <c r="A5" s="72" t="s">
        <v>20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6">
      <c r="A6" s="72" t="s">
        <v>21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6">
      <c r="A7" s="61"/>
      <c r="B7" s="61"/>
      <c r="C7" s="61"/>
      <c r="D7" s="61"/>
      <c r="E7" s="7"/>
      <c r="F7" s="7"/>
      <c r="G7" s="7"/>
      <c r="H7" s="7"/>
      <c r="I7" s="7"/>
      <c r="J7" s="61"/>
      <c r="K7" s="61"/>
      <c r="L7" s="6"/>
      <c r="M7" s="6"/>
    </row>
    <row r="8" spans="1:16">
      <c r="A8" s="61"/>
      <c r="B8" s="61"/>
      <c r="C8" s="61"/>
      <c r="D8" s="61"/>
      <c r="E8" s="65" t="s">
        <v>22</v>
      </c>
      <c r="F8" s="65"/>
      <c r="G8" s="65" t="s">
        <v>22</v>
      </c>
      <c r="H8" s="65"/>
      <c r="I8" s="65" t="s">
        <v>22</v>
      </c>
      <c r="J8" s="62"/>
      <c r="K8" s="62" t="s">
        <v>22</v>
      </c>
      <c r="L8" s="6"/>
      <c r="M8" s="62" t="s">
        <v>22</v>
      </c>
      <c r="O8" s="62" t="s">
        <v>22</v>
      </c>
    </row>
    <row r="9" spans="1:16">
      <c r="A9" s="8"/>
      <c r="B9" s="8"/>
      <c r="C9" s="8"/>
      <c r="D9" s="8"/>
      <c r="E9" s="65" t="s">
        <v>23</v>
      </c>
      <c r="F9" s="65"/>
      <c r="G9" s="65" t="s">
        <v>23</v>
      </c>
      <c r="H9" s="65"/>
      <c r="I9" s="65" t="s">
        <v>23</v>
      </c>
      <c r="J9" s="62"/>
      <c r="K9" s="62" t="s">
        <v>23</v>
      </c>
      <c r="L9" s="6"/>
      <c r="M9" s="62" t="s">
        <v>23</v>
      </c>
      <c r="O9" s="62" t="s">
        <v>23</v>
      </c>
    </row>
    <row r="10" spans="1:16">
      <c r="A10" s="9" t="s">
        <v>27</v>
      </c>
      <c r="B10" s="64"/>
      <c r="C10" s="6"/>
      <c r="D10" s="6"/>
      <c r="E10" s="32">
        <v>2014</v>
      </c>
      <c r="F10" s="65"/>
      <c r="G10" s="32">
        <v>2015</v>
      </c>
      <c r="H10" s="65"/>
      <c r="I10" s="32">
        <v>2016</v>
      </c>
      <c r="J10" s="62"/>
      <c r="K10" s="42">
        <v>2017</v>
      </c>
      <c r="L10" s="6"/>
      <c r="M10" s="42">
        <v>2018</v>
      </c>
      <c r="O10" s="42">
        <v>2019</v>
      </c>
    </row>
    <row r="11" spans="1:16" ht="25.5">
      <c r="A11" s="25" t="s">
        <v>4</v>
      </c>
      <c r="B11" s="26"/>
      <c r="C11" s="27" t="s">
        <v>5</v>
      </c>
      <c r="D11" s="28"/>
      <c r="E11" s="33" t="s">
        <v>24</v>
      </c>
      <c r="F11" s="34"/>
      <c r="G11" s="33" t="s">
        <v>24</v>
      </c>
      <c r="H11" s="65"/>
      <c r="I11" s="33" t="s">
        <v>24</v>
      </c>
      <c r="J11" s="65"/>
      <c r="K11" s="33" t="s">
        <v>24</v>
      </c>
      <c r="L11" s="6"/>
      <c r="M11" s="33" t="s">
        <v>24</v>
      </c>
      <c r="N11" s="55"/>
      <c r="O11" s="33" t="s">
        <v>34</v>
      </c>
      <c r="P11" s="67"/>
    </row>
    <row r="12" spans="1:16">
      <c r="A12" s="10"/>
      <c r="B12" s="10"/>
      <c r="C12" s="11"/>
      <c r="D12" s="6"/>
      <c r="E12" s="14" t="s">
        <v>8</v>
      </c>
      <c r="F12" s="64"/>
      <c r="G12" s="13" t="s">
        <v>8</v>
      </c>
      <c r="H12" s="63"/>
      <c r="I12" s="13" t="s">
        <v>9</v>
      </c>
      <c r="J12" s="63"/>
      <c r="K12" s="13" t="s">
        <v>10</v>
      </c>
      <c r="L12" s="6"/>
      <c r="M12" s="13" t="s">
        <v>11</v>
      </c>
      <c r="N12" s="55"/>
      <c r="O12" s="13" t="s">
        <v>35</v>
      </c>
      <c r="P12" s="55"/>
    </row>
    <row r="13" spans="1:16">
      <c r="A13" s="64"/>
      <c r="B13" s="64"/>
      <c r="C13" s="6"/>
      <c r="D13" s="6"/>
      <c r="E13" s="13"/>
      <c r="F13" s="13"/>
      <c r="G13" s="13"/>
      <c r="H13" s="63"/>
      <c r="I13" s="13"/>
      <c r="J13" s="63"/>
      <c r="K13" s="13"/>
      <c r="L13" s="6"/>
      <c r="M13" s="13"/>
      <c r="N13" s="55"/>
      <c r="O13" s="55"/>
      <c r="P13" s="55"/>
    </row>
    <row r="14" spans="1:16">
      <c r="A14" s="61" t="s">
        <v>12</v>
      </c>
      <c r="B14" s="61"/>
      <c r="C14" s="15" t="s">
        <v>25</v>
      </c>
      <c r="D14" s="16"/>
      <c r="E14" s="17">
        <v>4969.0720000000001</v>
      </c>
      <c r="F14" s="17"/>
      <c r="G14" s="17">
        <v>4819.0720000000001</v>
      </c>
      <c r="H14" s="17"/>
      <c r="I14" s="17">
        <v>5489.0720000000001</v>
      </c>
      <c r="J14" s="66"/>
      <c r="K14" s="17">
        <v>5084.0720000000001</v>
      </c>
      <c r="L14" s="43"/>
      <c r="M14" s="66">
        <v>5357.9719999999998</v>
      </c>
      <c r="N14" s="70"/>
      <c r="O14" s="66">
        <v>6046.4</v>
      </c>
      <c r="P14" s="68"/>
    </row>
    <row r="15" spans="1:16">
      <c r="A15" s="61"/>
      <c r="B15" s="61"/>
      <c r="C15" s="15"/>
      <c r="D15" s="16"/>
      <c r="E15" s="17"/>
      <c r="F15" s="17"/>
      <c r="G15" s="17"/>
      <c r="H15" s="17"/>
      <c r="I15" s="17"/>
      <c r="J15" s="66"/>
      <c r="K15" s="17"/>
      <c r="L15" s="43"/>
      <c r="M15" s="66"/>
      <c r="N15" s="70"/>
      <c r="O15" s="66"/>
      <c r="P15" s="55"/>
    </row>
    <row r="16" spans="1:16">
      <c r="A16" s="61">
        <v>2</v>
      </c>
      <c r="B16" s="61"/>
      <c r="C16" s="15" t="s">
        <v>14</v>
      </c>
      <c r="D16" s="16"/>
      <c r="E16" s="17">
        <v>346.9</v>
      </c>
      <c r="F16" s="17"/>
      <c r="G16" s="17">
        <v>915.9</v>
      </c>
      <c r="H16" s="17"/>
      <c r="I16" s="17">
        <v>649.92799999999988</v>
      </c>
      <c r="J16" s="66"/>
      <c r="K16" s="17">
        <v>1507.8999999999996</v>
      </c>
      <c r="L16" s="43"/>
      <c r="M16" s="71">
        <v>1635.0280000000002</v>
      </c>
      <c r="N16" s="70"/>
      <c r="O16" s="66">
        <v>472.6</v>
      </c>
      <c r="P16" s="69"/>
    </row>
    <row r="17" spans="1:16">
      <c r="A17" s="61"/>
      <c r="B17" s="61"/>
      <c r="C17" s="15"/>
      <c r="D17" s="16"/>
      <c r="E17" s="17"/>
      <c r="F17" s="17"/>
      <c r="G17" s="17"/>
      <c r="H17" s="17"/>
      <c r="I17" s="17"/>
      <c r="J17" s="16"/>
      <c r="K17" s="17"/>
      <c r="L17" s="43"/>
      <c r="M17" s="66"/>
      <c r="N17" s="70"/>
      <c r="O17" s="66"/>
      <c r="P17" s="55"/>
    </row>
    <row r="18" spans="1:16">
      <c r="A18" s="61">
        <v>3</v>
      </c>
      <c r="B18" s="61"/>
      <c r="C18" s="15" t="s">
        <v>16</v>
      </c>
      <c r="D18" s="16"/>
      <c r="E18" s="49">
        <v>239.00001259999999</v>
      </c>
      <c r="F18" s="17"/>
      <c r="G18" s="49">
        <v>0</v>
      </c>
      <c r="H18" s="17"/>
      <c r="I18" s="49">
        <v>0</v>
      </c>
      <c r="J18" s="16"/>
      <c r="K18" s="49">
        <v>0</v>
      </c>
      <c r="L18" s="43"/>
      <c r="M18" s="66">
        <v>0</v>
      </c>
      <c r="N18" s="70"/>
      <c r="O18" s="66">
        <v>0</v>
      </c>
      <c r="P18" s="54"/>
    </row>
    <row r="19" spans="1:16">
      <c r="A19" s="61"/>
      <c r="B19" s="61"/>
      <c r="C19" s="15"/>
      <c r="D19" s="16"/>
      <c r="E19" s="17"/>
      <c r="F19" s="17"/>
      <c r="G19" s="17"/>
      <c r="H19" s="17"/>
      <c r="I19" s="17"/>
      <c r="J19" s="16"/>
      <c r="K19" s="17"/>
      <c r="L19" s="43"/>
      <c r="M19" s="66"/>
      <c r="N19" s="70"/>
      <c r="O19" s="66"/>
      <c r="P19" s="55"/>
    </row>
    <row r="20" spans="1:16">
      <c r="A20" s="61">
        <v>4</v>
      </c>
      <c r="B20" s="61"/>
      <c r="C20" s="15" t="s">
        <v>17</v>
      </c>
      <c r="D20" s="16"/>
      <c r="E20" s="17">
        <v>4133</v>
      </c>
      <c r="F20" s="17"/>
      <c r="G20" s="17">
        <v>4125</v>
      </c>
      <c r="H20" s="17"/>
      <c r="I20" s="17">
        <v>4273</v>
      </c>
      <c r="J20" s="16"/>
      <c r="K20" s="17">
        <v>4458</v>
      </c>
      <c r="L20" s="43"/>
      <c r="M20" s="66">
        <v>4728.594024</v>
      </c>
      <c r="N20" s="70"/>
      <c r="O20" s="66">
        <v>4726</v>
      </c>
      <c r="P20" s="69"/>
    </row>
    <row r="21" spans="1:16">
      <c r="A21" s="61"/>
      <c r="B21" s="61"/>
      <c r="C21" s="15"/>
      <c r="D21" s="15"/>
      <c r="E21" s="18"/>
      <c r="F21" s="18"/>
      <c r="G21" s="19"/>
      <c r="H21" s="19"/>
      <c r="I21" s="19"/>
      <c r="J21" s="18"/>
      <c r="K21" s="19"/>
      <c r="L21" s="6"/>
      <c r="M21" s="6"/>
    </row>
    <row r="22" spans="1:16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6">
      <c r="A23" s="20" t="s">
        <v>28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5" spans="1:16">
      <c r="C25" s="41" t="s">
        <v>31</v>
      </c>
    </row>
  </sheetData>
  <mergeCells count="6">
    <mergeCell ref="A6:O6"/>
    <mergeCell ref="A1:O1"/>
    <mergeCell ref="A2:O2"/>
    <mergeCell ref="A3:O3"/>
    <mergeCell ref="A4:O4"/>
    <mergeCell ref="A5:O5"/>
  </mergeCells>
  <phoneticPr fontId="7" type="noConversion"/>
  <printOptions horizontalCentered="1" verticalCentered="1"/>
  <pageMargins left="0.75" right="0.75" top="2" bottom="0.5" header="0.5" footer="0.5"/>
  <pageSetup orientation="landscape" cellComments="asDisplayed" r:id="rId1"/>
  <headerFooter differentOddEven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34"/>
  <sheetViews>
    <sheetView view="pageBreakPreview" zoomScale="115" zoomScaleNormal="100" zoomScaleSheetLayoutView="115" zoomScalePageLayoutView="85" workbookViewId="0">
      <selection activeCell="Q14" sqref="Q14"/>
    </sheetView>
  </sheetViews>
  <sheetFormatPr defaultColWidth="9.140625" defaultRowHeight="12.75"/>
  <cols>
    <col min="1" max="1" width="4.7109375" style="1" customWidth="1"/>
    <col min="2" max="2" width="1.28515625" style="1" customWidth="1"/>
    <col min="3" max="3" width="22.85546875" style="1" customWidth="1"/>
    <col min="4" max="4" width="1.28515625" style="1" customWidth="1"/>
    <col min="5" max="8" width="9.140625" style="1"/>
    <col min="9" max="9" width="2" style="1" customWidth="1"/>
    <col min="10" max="16384" width="9.140625" style="1"/>
  </cols>
  <sheetData>
    <row r="1" spans="1:9" ht="13.15" customHeight="1">
      <c r="A1" s="73" t="s">
        <v>0</v>
      </c>
      <c r="B1" s="73"/>
      <c r="C1" s="73"/>
      <c r="D1" s="73"/>
      <c r="E1" s="73"/>
      <c r="F1" s="73"/>
      <c r="G1" s="73"/>
      <c r="H1" s="73"/>
    </row>
    <row r="2" spans="1:9" ht="13.15" customHeight="1">
      <c r="A2" s="73" t="s">
        <v>32</v>
      </c>
      <c r="B2" s="73"/>
      <c r="C2" s="73"/>
      <c r="D2" s="73"/>
      <c r="E2" s="73"/>
      <c r="F2" s="73"/>
      <c r="G2" s="73"/>
      <c r="H2" s="73"/>
    </row>
    <row r="3" spans="1:9" ht="13.15" customHeight="1">
      <c r="A3" s="75" t="s">
        <v>1</v>
      </c>
      <c r="B3" s="75"/>
      <c r="C3" s="75"/>
      <c r="D3" s="75"/>
      <c r="E3" s="75"/>
      <c r="F3" s="75"/>
      <c r="G3" s="75"/>
      <c r="H3" s="75"/>
    </row>
    <row r="4" spans="1:9" ht="13.15" customHeight="1">
      <c r="A4" s="75" t="s">
        <v>36</v>
      </c>
      <c r="B4" s="75"/>
      <c r="C4" s="75"/>
      <c r="D4" s="75"/>
      <c r="E4" s="75"/>
      <c r="F4" s="75"/>
      <c r="G4" s="75"/>
      <c r="H4" s="75"/>
    </row>
    <row r="5" spans="1:9" ht="13.15" customHeight="1">
      <c r="A5" s="75" t="s">
        <v>2</v>
      </c>
      <c r="B5" s="75"/>
      <c r="C5" s="75"/>
      <c r="D5" s="75"/>
      <c r="E5" s="75"/>
      <c r="F5" s="75"/>
      <c r="G5" s="75"/>
      <c r="H5" s="75"/>
    </row>
    <row r="6" spans="1:9" ht="13.15" customHeight="1">
      <c r="A6" s="75" t="s">
        <v>3</v>
      </c>
      <c r="B6" s="75"/>
      <c r="C6" s="75"/>
      <c r="D6" s="75"/>
      <c r="E6" s="75"/>
      <c r="F6" s="75"/>
      <c r="G6" s="75"/>
      <c r="H6" s="75"/>
    </row>
    <row r="7" spans="1:9">
      <c r="A7" s="75" t="s">
        <v>21</v>
      </c>
      <c r="B7" s="75"/>
      <c r="C7" s="75"/>
      <c r="D7" s="75"/>
      <c r="E7" s="75"/>
      <c r="F7" s="75"/>
      <c r="G7" s="75"/>
      <c r="H7" s="75"/>
    </row>
    <row r="8" spans="1:9">
      <c r="A8" s="39"/>
      <c r="B8" s="39"/>
      <c r="C8" s="39"/>
      <c r="D8" s="39"/>
    </row>
    <row r="9" spans="1:9">
      <c r="A9" s="40"/>
      <c r="B9" s="40"/>
      <c r="C9" s="6"/>
      <c r="D9" s="6"/>
      <c r="F9" s="32">
        <v>2020</v>
      </c>
    </row>
    <row r="10" spans="1:9" ht="39" customHeight="1">
      <c r="A10" s="44" t="s">
        <v>4</v>
      </c>
      <c r="B10" s="45"/>
      <c r="C10" s="27" t="s">
        <v>5</v>
      </c>
      <c r="D10" s="28"/>
      <c r="E10" s="46" t="s">
        <v>26</v>
      </c>
      <c r="F10" s="46" t="s">
        <v>6</v>
      </c>
      <c r="G10" s="44" t="s">
        <v>29</v>
      </c>
      <c r="H10" s="44" t="s">
        <v>7</v>
      </c>
    </row>
    <row r="11" spans="1:9">
      <c r="A11" s="47"/>
      <c r="B11" s="47"/>
      <c r="C11" s="11"/>
      <c r="D11" s="6"/>
      <c r="E11" s="14" t="s">
        <v>8</v>
      </c>
      <c r="F11" s="14" t="s">
        <v>9</v>
      </c>
      <c r="G11" s="47" t="s">
        <v>10</v>
      </c>
      <c r="H11" s="47" t="s">
        <v>11</v>
      </c>
    </row>
    <row r="12" spans="1:9">
      <c r="A12" s="40"/>
      <c r="B12" s="40"/>
      <c r="C12" s="6"/>
      <c r="D12" s="6"/>
      <c r="E12" s="11"/>
      <c r="F12" s="11"/>
      <c r="G12" s="11"/>
      <c r="H12" s="11"/>
    </row>
    <row r="13" spans="1:9">
      <c r="A13" s="40" t="s">
        <v>12</v>
      </c>
      <c r="B13" s="40"/>
      <c r="C13" s="48" t="s">
        <v>13</v>
      </c>
      <c r="D13" s="48"/>
      <c r="E13" s="57">
        <v>6806.1628722377609</v>
      </c>
      <c r="F13" s="58">
        <v>0.55001922968490935</v>
      </c>
      <c r="G13" s="59">
        <v>4.5686701699415078E-2</v>
      </c>
      <c r="H13" s="60">
        <v>310.95113286156072</v>
      </c>
      <c r="I13" s="67"/>
    </row>
    <row r="14" spans="1:9">
      <c r="A14" s="40"/>
      <c r="B14" s="40"/>
      <c r="C14" s="48"/>
      <c r="D14" s="48"/>
      <c r="E14" s="57"/>
      <c r="F14" s="58"/>
      <c r="G14" s="59"/>
      <c r="H14" s="60"/>
    </row>
    <row r="15" spans="1:9">
      <c r="A15" s="40">
        <v>2</v>
      </c>
      <c r="B15" s="40"/>
      <c r="C15" s="48" t="s">
        <v>14</v>
      </c>
      <c r="D15" s="48"/>
      <c r="E15" s="57">
        <v>494.97884612699482</v>
      </c>
      <c r="F15" s="58">
        <v>0.04</v>
      </c>
      <c r="G15" s="59">
        <v>2.8199999999999999E-2</v>
      </c>
      <c r="H15" s="60">
        <v>13.958403460781254</v>
      </c>
      <c r="I15" s="67"/>
    </row>
    <row r="16" spans="1:9">
      <c r="A16" s="40"/>
      <c r="B16" s="40"/>
      <c r="C16" s="48"/>
      <c r="D16" s="48"/>
      <c r="E16" s="57"/>
      <c r="F16" s="58"/>
      <c r="G16" s="59"/>
      <c r="H16" s="60"/>
    </row>
    <row r="17" spans="1:9">
      <c r="A17" s="40">
        <v>3</v>
      </c>
      <c r="B17" s="40"/>
      <c r="C17" s="48" t="s">
        <v>30</v>
      </c>
      <c r="D17" s="48"/>
      <c r="E17" s="57">
        <v>123.54097354016631</v>
      </c>
      <c r="F17" s="58">
        <v>9.9807703150905647E-3</v>
      </c>
      <c r="G17" s="59">
        <v>4.5686701699415078E-2</v>
      </c>
      <c r="H17" s="60">
        <v>5.6441796057849087</v>
      </c>
      <c r="I17" s="67"/>
    </row>
    <row r="18" spans="1:9">
      <c r="A18" s="40"/>
      <c r="B18" s="40"/>
      <c r="C18" s="48"/>
      <c r="D18" s="48"/>
      <c r="E18" s="57"/>
      <c r="F18" s="58"/>
      <c r="G18" s="59"/>
      <c r="H18" s="60"/>
    </row>
    <row r="19" spans="1:9">
      <c r="A19" s="40">
        <v>4</v>
      </c>
      <c r="B19" s="40"/>
      <c r="C19" s="48" t="s">
        <v>15</v>
      </c>
      <c r="D19" s="48"/>
      <c r="E19" s="57">
        <v>7424.6826919049217</v>
      </c>
      <c r="F19" s="58">
        <v>0.59999999999999987</v>
      </c>
      <c r="G19" s="59">
        <v>4.4520921586120747E-2</v>
      </c>
      <c r="H19" s="60">
        <v>330.55371592812691</v>
      </c>
      <c r="I19" s="67"/>
    </row>
    <row r="20" spans="1:9">
      <c r="A20" s="40"/>
      <c r="B20" s="40"/>
      <c r="C20" s="48"/>
      <c r="D20" s="48"/>
      <c r="E20" s="57"/>
      <c r="F20" s="58"/>
      <c r="G20" s="59"/>
      <c r="H20" s="60"/>
    </row>
    <row r="21" spans="1:9">
      <c r="A21" s="40">
        <v>5</v>
      </c>
      <c r="B21" s="40"/>
      <c r="C21" s="48" t="s">
        <v>17</v>
      </c>
      <c r="D21" s="48"/>
      <c r="E21" s="57">
        <v>4949.788461269949</v>
      </c>
      <c r="F21" s="58">
        <v>0.4</v>
      </c>
      <c r="G21" s="59">
        <v>8.9800000000000005E-2</v>
      </c>
      <c r="H21" s="60">
        <v>444.49100382204142</v>
      </c>
      <c r="I21" s="67"/>
    </row>
    <row r="22" spans="1:9">
      <c r="A22" s="40"/>
      <c r="B22" s="40"/>
      <c r="C22" s="48"/>
      <c r="D22" s="48"/>
      <c r="E22" s="57"/>
      <c r="F22" s="58"/>
      <c r="G22" s="59"/>
      <c r="H22" s="60"/>
    </row>
    <row r="23" spans="1:9" ht="13.5" thickBot="1">
      <c r="A23" s="40">
        <v>6</v>
      </c>
      <c r="B23" s="40"/>
      <c r="C23" s="48" t="s">
        <v>18</v>
      </c>
      <c r="D23" s="48"/>
      <c r="E23" s="35">
        <v>12374.471153174871</v>
      </c>
      <c r="F23" s="36">
        <v>0.99999999999999989</v>
      </c>
      <c r="G23" s="37">
        <v>6.2632552951672443E-2</v>
      </c>
      <c r="H23" s="38">
        <v>775.04471975016827</v>
      </c>
      <c r="I23" s="67"/>
    </row>
    <row r="24" spans="1:9" ht="13.5" thickTop="1"/>
    <row r="25" spans="1:9">
      <c r="H25" s="51"/>
    </row>
    <row r="27" spans="1:9">
      <c r="E27" s="4"/>
    </row>
    <row r="28" spans="1:9">
      <c r="E28" s="56"/>
    </row>
    <row r="34" spans="3:3">
      <c r="C34" s="6" t="s">
        <v>31</v>
      </c>
    </row>
  </sheetData>
  <mergeCells count="7">
    <mergeCell ref="A7:H7"/>
    <mergeCell ref="A6:H6"/>
    <mergeCell ref="A1:H1"/>
    <mergeCell ref="A2:H2"/>
    <mergeCell ref="A3:H3"/>
    <mergeCell ref="A4:H4"/>
    <mergeCell ref="A5:H5"/>
  </mergeCells>
  <phoneticPr fontId="7" type="noConversion"/>
  <printOptions horizontalCentered="1" verticalCentered="1"/>
  <pageMargins left="0.75" right="0.75" top="2" bottom="0.5" header="0.5" footer="0.5"/>
  <pageSetup scale="95" orientation="landscape" cellComments="asDisplayed" r:id="rId1"/>
  <headerFooter scaleWithDoc="0" alignWithMargins="0">
    <evenHeader>&amp;LUpdated: 2014-05-30
EB-2013-0416
Exhibit B2
Tab 1
Schedule 1
Page &amp;P of &amp;N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L34"/>
  <sheetViews>
    <sheetView view="pageLayout" zoomScaleNormal="100" zoomScaleSheetLayoutView="115" workbookViewId="0">
      <selection activeCell="J20" sqref="J20"/>
    </sheetView>
  </sheetViews>
  <sheetFormatPr defaultColWidth="9.140625" defaultRowHeight="12.75"/>
  <cols>
    <col min="1" max="1" width="4.7109375" style="1" customWidth="1"/>
    <col min="2" max="2" width="1.28515625" style="1" customWidth="1"/>
    <col min="3" max="3" width="22.85546875" style="1" customWidth="1"/>
    <col min="4" max="4" width="1.28515625" style="1" customWidth="1"/>
    <col min="5" max="5" width="9.42578125" style="1" bestFit="1" customWidth="1"/>
    <col min="6" max="6" width="9.5703125" style="1" bestFit="1" customWidth="1"/>
    <col min="7" max="8" width="9.42578125" style="1" customWidth="1"/>
    <col min="9" max="16384" width="9.140625" style="1"/>
  </cols>
  <sheetData>
    <row r="1" spans="1:12">
      <c r="A1" s="73" t="s">
        <v>0</v>
      </c>
      <c r="B1" s="73"/>
      <c r="C1" s="73"/>
      <c r="D1" s="73"/>
      <c r="E1" s="73"/>
      <c r="F1" s="73"/>
      <c r="G1" s="73"/>
      <c r="H1" s="73"/>
    </row>
    <row r="2" spans="1:12">
      <c r="A2" s="73" t="s">
        <v>32</v>
      </c>
      <c r="B2" s="73"/>
      <c r="C2" s="73"/>
      <c r="D2" s="73"/>
      <c r="E2" s="73"/>
      <c r="F2" s="73"/>
      <c r="G2" s="73"/>
      <c r="H2" s="73"/>
    </row>
    <row r="3" spans="1:12">
      <c r="A3" s="75" t="s">
        <v>1</v>
      </c>
      <c r="B3" s="75"/>
      <c r="C3" s="75"/>
      <c r="D3" s="75"/>
      <c r="E3" s="75"/>
      <c r="F3" s="75"/>
      <c r="G3" s="75"/>
      <c r="H3" s="75"/>
    </row>
    <row r="4" spans="1:12">
      <c r="A4" s="77" t="s">
        <v>33</v>
      </c>
      <c r="B4" s="77"/>
      <c r="C4" s="77"/>
      <c r="D4" s="77"/>
      <c r="E4" s="77"/>
      <c r="F4" s="77"/>
      <c r="G4" s="77"/>
      <c r="H4" s="77"/>
    </row>
    <row r="5" spans="1:12">
      <c r="A5" s="72" t="s">
        <v>2</v>
      </c>
      <c r="B5" s="72"/>
      <c r="C5" s="72"/>
      <c r="D5" s="72"/>
      <c r="E5" s="72"/>
      <c r="F5" s="72"/>
      <c r="G5" s="72"/>
      <c r="H5" s="72"/>
    </row>
    <row r="6" spans="1:12">
      <c r="A6" s="72" t="s">
        <v>3</v>
      </c>
      <c r="B6" s="72"/>
      <c r="C6" s="72"/>
      <c r="D6" s="72"/>
      <c r="E6" s="72"/>
      <c r="F6" s="72"/>
      <c r="G6" s="72"/>
      <c r="H6" s="72"/>
    </row>
    <row r="7" spans="1:12">
      <c r="A7" s="72" t="s">
        <v>21</v>
      </c>
      <c r="B7" s="72"/>
      <c r="C7" s="72"/>
      <c r="D7" s="72"/>
      <c r="E7" s="72"/>
      <c r="F7" s="72"/>
      <c r="G7" s="72"/>
      <c r="H7" s="72"/>
      <c r="I7" s="50"/>
      <c r="J7" s="50"/>
      <c r="K7" s="50"/>
    </row>
    <row r="8" spans="1:12">
      <c r="A8" s="8"/>
      <c r="B8" s="8"/>
      <c r="C8" s="8"/>
      <c r="D8" s="8"/>
      <c r="E8" s="8"/>
      <c r="F8" s="8"/>
      <c r="G8" s="8"/>
      <c r="H8" s="8"/>
    </row>
    <row r="9" spans="1:12">
      <c r="A9" s="31"/>
      <c r="B9" s="31"/>
      <c r="C9" s="6"/>
      <c r="D9" s="6"/>
      <c r="E9" s="76">
        <v>2018</v>
      </c>
      <c r="F9" s="76"/>
      <c r="G9" s="76"/>
      <c r="H9" s="76"/>
    </row>
    <row r="10" spans="1:12" ht="39" customHeight="1">
      <c r="A10" s="25" t="s">
        <v>4</v>
      </c>
      <c r="B10" s="26"/>
      <c r="C10" s="27" t="s">
        <v>5</v>
      </c>
      <c r="D10" s="28"/>
      <c r="E10" s="29" t="s">
        <v>26</v>
      </c>
      <c r="F10" s="29" t="s">
        <v>6</v>
      </c>
      <c r="G10" s="25" t="s">
        <v>29</v>
      </c>
      <c r="H10" s="25" t="s">
        <v>7</v>
      </c>
    </row>
    <row r="11" spans="1:12">
      <c r="A11" s="10"/>
      <c r="B11" s="10"/>
      <c r="C11" s="11"/>
      <c r="D11" s="6"/>
      <c r="E11" s="12" t="s">
        <v>8</v>
      </c>
      <c r="F11" s="12" t="s">
        <v>9</v>
      </c>
      <c r="G11" s="10" t="s">
        <v>10</v>
      </c>
      <c r="H11" s="10" t="s">
        <v>11</v>
      </c>
    </row>
    <row r="12" spans="1:12">
      <c r="A12" s="31"/>
      <c r="B12" s="31"/>
      <c r="C12" s="6"/>
      <c r="D12" s="6"/>
      <c r="E12" s="11"/>
      <c r="F12" s="11"/>
      <c r="G12" s="11"/>
      <c r="H12" s="11"/>
    </row>
    <row r="13" spans="1:12">
      <c r="A13" s="30" t="s">
        <v>12</v>
      </c>
      <c r="B13" s="30"/>
      <c r="C13" s="15" t="s">
        <v>13</v>
      </c>
      <c r="D13" s="15"/>
      <c r="E13" s="52">
        <v>5468.0807191440417</v>
      </c>
      <c r="F13" s="23">
        <v>0.49049968426991464</v>
      </c>
      <c r="G13" s="23">
        <v>4.6784975160836309E-2</v>
      </c>
      <c r="H13" s="24">
        <f>E13*G13</f>
        <v>255.82402062260192</v>
      </c>
    </row>
    <row r="14" spans="1:12">
      <c r="A14" s="30"/>
      <c r="B14" s="30"/>
      <c r="C14" s="15"/>
      <c r="D14" s="15"/>
      <c r="E14" s="52"/>
      <c r="F14" s="22"/>
      <c r="G14" s="23"/>
      <c r="H14" s="24"/>
    </row>
    <row r="15" spans="1:12">
      <c r="A15" s="30">
        <v>2</v>
      </c>
      <c r="B15" s="30"/>
      <c r="C15" s="15" t="s">
        <v>14</v>
      </c>
      <c r="D15" s="15"/>
      <c r="E15" s="52">
        <v>445.91920398750256</v>
      </c>
      <c r="F15" s="23">
        <v>0.04</v>
      </c>
      <c r="G15" s="23">
        <v>2.29E-2</v>
      </c>
      <c r="H15" s="24">
        <f>E15*G15</f>
        <v>10.211549771313809</v>
      </c>
      <c r="J15" s="2"/>
      <c r="K15" s="2"/>
      <c r="L15" s="2"/>
    </row>
    <row r="16" spans="1:12">
      <c r="A16" s="30"/>
      <c r="B16" s="30"/>
      <c r="C16" s="15"/>
      <c r="D16" s="15"/>
      <c r="E16" s="52"/>
      <c r="F16" s="22"/>
      <c r="G16" s="23"/>
      <c r="H16" s="24"/>
      <c r="J16" s="2"/>
      <c r="K16" s="2"/>
      <c r="L16" s="2"/>
    </row>
    <row r="17" spans="1:12">
      <c r="A17" s="30">
        <v>3</v>
      </c>
      <c r="B17" s="30"/>
      <c r="C17" s="15" t="s">
        <v>30</v>
      </c>
      <c r="D17" s="15"/>
      <c r="E17" s="52">
        <v>774.78813668099428</v>
      </c>
      <c r="F17" s="23">
        <v>6.9500315730085416E-2</v>
      </c>
      <c r="G17" s="23">
        <f>G13</f>
        <v>4.6784975160836309E-2</v>
      </c>
      <c r="H17" s="24">
        <f>E17*G17</f>
        <v>36.248443729530962</v>
      </c>
      <c r="J17" s="2"/>
      <c r="K17" s="2"/>
      <c r="L17" s="2"/>
    </row>
    <row r="18" spans="1:12">
      <c r="A18" s="30"/>
      <c r="B18" s="30"/>
      <c r="C18" s="15"/>
      <c r="D18" s="15"/>
      <c r="E18" s="52"/>
      <c r="F18" s="22"/>
      <c r="G18" s="23"/>
      <c r="H18" s="24"/>
      <c r="J18" s="2"/>
      <c r="K18" s="2"/>
      <c r="L18" s="2"/>
    </row>
    <row r="19" spans="1:12">
      <c r="A19" s="30">
        <v>4</v>
      </c>
      <c r="B19" s="30"/>
      <c r="C19" s="15" t="s">
        <v>15</v>
      </c>
      <c r="D19" s="15"/>
      <c r="E19" s="52">
        <f>SUM(E13:E17)</f>
        <v>6688.7880598125384</v>
      </c>
      <c r="F19" s="23">
        <f>SUM(F13:F17)</f>
        <v>0.60000000000000009</v>
      </c>
      <c r="G19" s="23">
        <f>((E13*G13)+(E15*G15)+(E17*G17))/E19</f>
        <v>4.5192643483447224E-2</v>
      </c>
      <c r="H19" s="24">
        <f>H13+H15+H17</f>
        <v>302.2840141234467</v>
      </c>
      <c r="J19" s="2"/>
      <c r="K19" s="2"/>
      <c r="L19" s="2"/>
    </row>
    <row r="20" spans="1:12">
      <c r="A20" s="30"/>
      <c r="B20" s="30"/>
      <c r="C20" s="15"/>
      <c r="D20" s="15"/>
      <c r="E20" s="52"/>
      <c r="F20" s="22"/>
      <c r="G20" s="23"/>
      <c r="H20" s="24"/>
      <c r="J20" s="2"/>
      <c r="K20" s="2"/>
      <c r="L20" s="2"/>
    </row>
    <row r="21" spans="1:12">
      <c r="A21" s="30">
        <v>5</v>
      </c>
      <c r="B21" s="30"/>
      <c r="C21" s="15" t="s">
        <v>17</v>
      </c>
      <c r="D21" s="15"/>
      <c r="E21" s="52">
        <f>E23*F21</f>
        <v>4459.1920398750253</v>
      </c>
      <c r="F21" s="23">
        <v>0.4</v>
      </c>
      <c r="G21" s="23">
        <v>0.09</v>
      </c>
      <c r="H21" s="24">
        <f>E21*G21</f>
        <v>401.32728358875227</v>
      </c>
      <c r="J21" s="2"/>
      <c r="K21" s="2"/>
      <c r="L21" s="2"/>
    </row>
    <row r="22" spans="1:12">
      <c r="A22" s="30"/>
      <c r="B22" s="30"/>
      <c r="C22" s="15"/>
      <c r="D22" s="15"/>
      <c r="E22" s="21"/>
      <c r="F22" s="22"/>
      <c r="G22" s="23"/>
      <c r="H22" s="24"/>
      <c r="J22" s="2"/>
      <c r="K22" s="2"/>
      <c r="L22" s="2"/>
    </row>
    <row r="23" spans="1:12" ht="13.5" thickBot="1">
      <c r="A23" s="30">
        <v>6</v>
      </c>
      <c r="B23" s="30"/>
      <c r="C23" s="15" t="s">
        <v>18</v>
      </c>
      <c r="D23" s="15"/>
      <c r="E23" s="35">
        <v>11147.980099687564</v>
      </c>
      <c r="F23" s="53">
        <f>SUM(F19:F21)</f>
        <v>1</v>
      </c>
      <c r="G23" s="37">
        <f>((E19*G19)+(E21*G21))/E23</f>
        <v>6.3115586090068329E-2</v>
      </c>
      <c r="H23" s="38">
        <f>SUM(H19:H21)</f>
        <v>703.61129771219896</v>
      </c>
      <c r="J23" s="2"/>
      <c r="K23" s="2"/>
      <c r="L23" s="2"/>
    </row>
    <row r="24" spans="1:12" ht="13.5" thickTop="1">
      <c r="J24" s="2"/>
      <c r="K24" s="2"/>
      <c r="L24" s="2"/>
    </row>
    <row r="25" spans="1:12">
      <c r="E25" s="4"/>
      <c r="F25" s="5"/>
      <c r="J25" s="2"/>
      <c r="K25" s="2"/>
      <c r="L25" s="2"/>
    </row>
    <row r="26" spans="1:12">
      <c r="E26" s="2"/>
      <c r="F26" s="3"/>
      <c r="G26" s="2"/>
      <c r="H26" s="2"/>
      <c r="J26" s="2"/>
      <c r="K26" s="2"/>
      <c r="L26" s="2"/>
    </row>
    <row r="34" spans="3:3">
      <c r="C34" s="6" t="s">
        <v>31</v>
      </c>
    </row>
  </sheetData>
  <mergeCells count="8">
    <mergeCell ref="E9:H9"/>
    <mergeCell ref="A1:H1"/>
    <mergeCell ref="A2:H2"/>
    <mergeCell ref="A3:H3"/>
    <mergeCell ref="A4:H4"/>
    <mergeCell ref="A5:H5"/>
    <mergeCell ref="A6:H6"/>
    <mergeCell ref="A7:H7"/>
  </mergeCells>
  <printOptions horizontalCentered="1" verticalCentered="1"/>
  <pageMargins left="0.75" right="0.75" top="2" bottom="0.5" header="0.5" footer="0.5"/>
  <pageSetup scale="95" orientation="landscape" cellComments="asDisplayed" r:id="rId1"/>
  <headerFooter differentOddEven="1" alignWithMargins="0">
    <evenHeader>&amp;LUpdated: 2014-05-30
EB-2013-0416
Exhibit B2
Tab 1
Schedule 1
Page &amp;P of &amp;N</evenHeader>
  </headerFooter>
  <ignoredErrors>
    <ignoredError sqref="G23:G2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596246B4ACC1459DDB2FD0B43648E7" ma:contentTypeVersion="1" ma:contentTypeDescription="Create a new document." ma:contentTypeScope="" ma:versionID="1c709d5e00a528b8d43f70f28f0794ec">
  <xsd:schema xmlns:xsd="http://www.w3.org/2001/XMLSchema" xmlns:xs="http://www.w3.org/2001/XMLSchema" xmlns:p="http://schemas.microsoft.com/office/2006/metadata/properties" xmlns:ns2="f0af1d65-dfd0-4b99-b523-def3a954563f" xmlns:ns3="85e47f12-5c15-41f8-8a9e-205fb4d12ed4" targetNamespace="http://schemas.microsoft.com/office/2006/metadata/properties" ma:root="true" ma:fieldsID="21e976f6e9dae6b4827b02e923b2a671" ns2:_="" ns3:_="">
    <xsd:import namespace="f0af1d65-dfd0-4b99-b523-def3a954563f"/>
    <xsd:import namespace="85e47f12-5c15-41f8-8a9e-205fb4d12ed4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  <xsd:element ref="ns3:RA_x0020_Review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47f12-5c15-41f8-8a9e-205fb4d12ed4" elementFormDefault="qualified">
    <xsd:import namespace="http://schemas.microsoft.com/office/2006/documentManagement/types"/>
    <xsd:import namespace="http://schemas.microsoft.com/office/infopath/2007/PartnerControls"/>
    <xsd:element name="RA_x0020_Reviewed" ma:index="9" nillable="true" ma:displayName="RA Reviewed" ma:default="0" ma:internalName="RA_x0020_Review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RA_x0020_Reviewed xmlns="85e47f12-5c15-41f8-8a9e-205fb4d12ed4">false</RA_x0020_Reviewed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547EDE-D677-4609-A64D-D5B061FA35F5}"/>
</file>

<file path=customXml/itemProps2.xml><?xml version="1.0" encoding="utf-8"?>
<ds:datastoreItem xmlns:ds="http://schemas.openxmlformats.org/officeDocument/2006/customXml" ds:itemID="{277E23EE-06ED-4B01-B0BE-1CAF82D99D48}"/>
</file>

<file path=customXml/itemProps3.xml><?xml version="1.0" encoding="utf-8"?>
<ds:datastoreItem xmlns:ds="http://schemas.openxmlformats.org/officeDocument/2006/customXml" ds:itemID="{FBCF93B3-7AA6-4C9E-AEE6-5AB4A55B1F4F}"/>
</file>

<file path=customXml/itemProps4.xml><?xml version="1.0" encoding="utf-8"?>
<ds:datastoreItem xmlns:ds="http://schemas.openxmlformats.org/officeDocument/2006/customXml" ds:itemID="{54FEAB4D-D641-43F5-AF24-1C65E96989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G-01-03 Page 1</vt:lpstr>
      <vt:lpstr>G-01-03 Page 2</vt:lpstr>
      <vt:lpstr>G-01-03 Page 3</vt:lpstr>
      <vt:lpstr>'G-01-03 Page 1'!Print_Area</vt:lpstr>
      <vt:lpstr>'G-01-03 Page 2'!Print_Area</vt:lpstr>
      <vt:lpstr>'G-01-03 Page 3'!Print_Area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Debt and Equity Summary</dc:title>
  <dc:creator>187395</dc:creator>
  <cp:lastModifiedBy>QURESHI Muhammad</cp:lastModifiedBy>
  <cp:lastPrinted>2019-06-12T19:58:05Z</cp:lastPrinted>
  <dcterms:created xsi:type="dcterms:W3CDTF">2008-07-30T17:20:25Z</dcterms:created>
  <dcterms:modified xsi:type="dcterms:W3CDTF">2019-06-12T20:01:43Z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Regulatory Affairs Proceeding</vt:lpwstr>
  </property>
  <property fmtid="{D5CDD505-2E9C-101B-9397-08002B2CF9AE}" pid="3" name="Applicant">
    <vt:lpwstr>;#Hydro One Networks;#</vt:lpwstr>
  </property>
  <property fmtid="{D5CDD505-2E9C-101B-9397-08002B2CF9AE}" pid="4" name="Case Type">
    <vt:lpwstr>Electricity</vt:lpwstr>
  </property>
  <property fmtid="{D5CDD505-2E9C-101B-9397-08002B2CF9AE}" pid="5" name="Document Type">
    <vt:lpwstr>Prefiled evidence</vt:lpwstr>
  </property>
  <property fmtid="{D5CDD505-2E9C-101B-9397-08002B2CF9AE}" pid="6" name="Jurisdiction">
    <vt:lpwstr>OEB</vt:lpwstr>
  </property>
  <property fmtid="{D5CDD505-2E9C-101B-9397-08002B2CF9AE}" pid="7" name="Authoring Party">
    <vt:lpwstr>Hydro One Networks</vt:lpwstr>
  </property>
  <property fmtid="{D5CDD505-2E9C-101B-9397-08002B2CF9AE}" pid="8" name="Order">
    <vt:r8>87400</vt:r8>
  </property>
  <property fmtid="{D5CDD505-2E9C-101B-9397-08002B2CF9AE}" pid="9" name="ContentTypeId">
    <vt:lpwstr>0x01010023596246B4ACC1459DDB2FD0B43648E7</vt:lpwstr>
  </property>
  <property fmtid="{D5CDD505-2E9C-101B-9397-08002B2CF9AE}" pid="10" name="display_urn:schemas-microsoft-com:office:office#Primary_Author">
    <vt:lpwstr>PAOLUCCI William</vt:lpwstr>
  </property>
  <property fmtid="{D5CDD505-2E9C-101B-9397-08002B2CF9AE}" pid="11" name="Hydro One Data Classification">
    <vt:lpwstr>Internal Use (Only Internal information is not for release to the public)</vt:lpwstr>
  </property>
  <property fmtid="{D5CDD505-2E9C-101B-9397-08002B2CF9AE}" pid="12" name="ISD_Category">
    <vt:lpwstr>Other</vt:lpwstr>
  </property>
  <property fmtid="{D5CDD505-2E9C-101B-9397-08002B2CF9AE}" pid="13" name="AM_Approved">
    <vt:bool>false</vt:bool>
  </property>
  <property fmtid="{D5CDD505-2E9C-101B-9397-08002B2CF9AE}" pid="14" name="Document Date">
    <vt:filetime>2017-02-03T19:00:14Z</vt:filetime>
  </property>
  <property fmtid="{D5CDD505-2E9C-101B-9397-08002B2CF9AE}" pid="15" name="Schedule">
    <vt:r8>1</vt:r8>
  </property>
  <property fmtid="{D5CDD505-2E9C-101B-9397-08002B2CF9AE}" pid="16" name="Filing Status">
    <vt:lpwstr>Initial_Stage</vt:lpwstr>
  </property>
  <property fmtid="{D5CDD505-2E9C-101B-9397-08002B2CF9AE}" pid="17" name="Dir_Contact">
    <vt:lpwstr>Karen Taylor</vt:lpwstr>
  </property>
  <property fmtid="{D5CDD505-2E9C-101B-9397-08002B2CF9AE}" pid="18" name="Strategic?">
    <vt:bool>false</vt:bool>
  </property>
  <property fmtid="{D5CDD505-2E9C-101B-9397-08002B2CF9AE}" pid="19" name="SR_Approved">
    <vt:bool>false</vt:bool>
  </property>
  <property fmtid="{D5CDD505-2E9C-101B-9397-08002B2CF9AE}" pid="20" name="RA2_Approved">
    <vt:bool>false</vt:bool>
  </property>
  <property fmtid="{D5CDD505-2E9C-101B-9397-08002B2CF9AE}" pid="21" name="Comments">
    <vt:lpwstr/>
  </property>
  <property fmtid="{D5CDD505-2E9C-101B-9397-08002B2CF9AE}" pid="22" name="DSP_Section">
    <vt:lpwstr/>
  </property>
  <property fmtid="{D5CDD505-2E9C-101B-9397-08002B2CF9AE}" pid="23" name="Draft">
    <vt:r8>1</vt:r8>
  </property>
  <property fmtid="{D5CDD505-2E9C-101B-9397-08002B2CF9AE}" pid="24" name="BluePage_Ready">
    <vt:bool>false</vt:bool>
  </property>
</Properties>
</file>