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Oral Hearing\Cross Examination\Capita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8" i="1"/>
  <c r="C10" i="1"/>
  <c r="D10" i="1"/>
  <c r="E10" i="1"/>
  <c r="F10" i="1"/>
  <c r="C4" i="1"/>
  <c r="D4" i="1"/>
  <c r="E4" i="1"/>
  <c r="F4" i="1"/>
  <c r="G4" i="1"/>
  <c r="B4" i="1"/>
  <c r="C3" i="1"/>
  <c r="D3" i="1"/>
  <c r="E3" i="1"/>
  <c r="F3" i="1"/>
  <c r="B3" i="1"/>
  <c r="B10" i="1"/>
  <c r="G2" i="1"/>
  <c r="G3" i="1" l="1"/>
</calcChain>
</file>

<file path=xl/sharedStrings.xml><?xml version="1.0" encoding="utf-8"?>
<sst xmlns="http://schemas.openxmlformats.org/spreadsheetml/2006/main" count="11" uniqueCount="7">
  <si>
    <t>Gross</t>
  </si>
  <si>
    <t xml:space="preserve">Capital Contribution </t>
  </si>
  <si>
    <t xml:space="preserve">Total </t>
  </si>
  <si>
    <t>Net</t>
  </si>
  <si>
    <t>Customer Connections (Updated)</t>
  </si>
  <si>
    <t>Customer Connections (Pre-filed)</t>
  </si>
  <si>
    <t>Ref: 2B / E5.1 / p. 14 &amp; U-Staff-166.5 / p.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</si>
</sst>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16" sqref="A16"/>
    </sheetView>
  </sheetViews>
  <sheetFormatPr defaultRowHeight="15" x14ac:dyDescent="0.25"/>
  <cols>
    <col min="1" max="1" width="32" customWidth="1"/>
    <col min="7" max="7" width="9.5703125" customWidth="1"/>
  </cols>
  <sheetData>
    <row r="1" spans="1:7" x14ac:dyDescent="0.25">
      <c r="A1" s="2" t="s">
        <v>4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  <c r="G1" s="2" t="s">
        <v>2</v>
      </c>
    </row>
    <row r="2" spans="1:7" x14ac:dyDescent="0.25">
      <c r="A2" s="2" t="s">
        <v>0</v>
      </c>
      <c r="B2" s="1">
        <v>73.599999999999994</v>
      </c>
      <c r="C2" s="1">
        <v>75.3</v>
      </c>
      <c r="D2" s="1">
        <v>76.900000000000006</v>
      </c>
      <c r="E2" s="1">
        <v>78.2</v>
      </c>
      <c r="F2" s="1">
        <v>79.599999999999994</v>
      </c>
      <c r="G2" s="1">
        <f>SUM(B2:F2)</f>
        <v>383.6</v>
      </c>
    </row>
    <row r="3" spans="1:7" x14ac:dyDescent="0.25">
      <c r="A3" s="2" t="s">
        <v>1</v>
      </c>
      <c r="B3" s="1">
        <f>B2*-0.48</f>
        <v>-35.327999999999996</v>
      </c>
      <c r="C3" s="1">
        <f t="shared" ref="C3:F3" si="0">C2*-0.48</f>
        <v>-36.143999999999998</v>
      </c>
      <c r="D3" s="1">
        <f t="shared" si="0"/>
        <v>-36.911999999999999</v>
      </c>
      <c r="E3" s="1">
        <f t="shared" si="0"/>
        <v>-37.536000000000001</v>
      </c>
      <c r="F3" s="1">
        <f t="shared" si="0"/>
        <v>-38.207999999999998</v>
      </c>
      <c r="G3" s="1">
        <f t="shared" ref="G3:G4" si="1">SUM(B3:F3)</f>
        <v>-184.12799999999999</v>
      </c>
    </row>
    <row r="4" spans="1:7" x14ac:dyDescent="0.25">
      <c r="A4" s="2" t="s">
        <v>3</v>
      </c>
      <c r="B4" s="1">
        <f>B2+B3</f>
        <v>38.271999999999998</v>
      </c>
      <c r="C4" s="1">
        <f t="shared" ref="C4:G4" si="2">C2+C3</f>
        <v>39.155999999999999</v>
      </c>
      <c r="D4" s="1">
        <f t="shared" si="2"/>
        <v>39.988000000000007</v>
      </c>
      <c r="E4" s="1">
        <f t="shared" si="2"/>
        <v>40.664000000000001</v>
      </c>
      <c r="F4" s="1">
        <f t="shared" si="2"/>
        <v>41.391999999999996</v>
      </c>
      <c r="G4" s="1">
        <f t="shared" si="2"/>
        <v>199.47200000000004</v>
      </c>
    </row>
    <row r="7" spans="1:7" x14ac:dyDescent="0.25">
      <c r="A7" s="2" t="s">
        <v>5</v>
      </c>
      <c r="B7" s="2">
        <v>2020</v>
      </c>
      <c r="C7" s="2">
        <v>2021</v>
      </c>
      <c r="D7" s="2">
        <v>2022</v>
      </c>
      <c r="E7" s="2">
        <v>2023</v>
      </c>
      <c r="F7" s="2">
        <v>2024</v>
      </c>
      <c r="G7" s="2" t="s">
        <v>2</v>
      </c>
    </row>
    <row r="8" spans="1:7" x14ac:dyDescent="0.25">
      <c r="A8" s="2" t="s">
        <v>0</v>
      </c>
      <c r="B8" s="1">
        <v>73.599999999999994</v>
      </c>
      <c r="C8" s="1">
        <v>75.3</v>
      </c>
      <c r="D8" s="1">
        <v>76.900000000000006</v>
      </c>
      <c r="E8" s="1">
        <v>78.2</v>
      </c>
      <c r="F8" s="1">
        <v>79.599999999999994</v>
      </c>
      <c r="G8" s="1">
        <f>SUM(B8:F8)</f>
        <v>383.6</v>
      </c>
    </row>
    <row r="9" spans="1:7" x14ac:dyDescent="0.25">
      <c r="A9" s="2" t="s">
        <v>1</v>
      </c>
      <c r="B9" s="1">
        <v>-30.8</v>
      </c>
      <c r="C9" s="1">
        <v>-31.4</v>
      </c>
      <c r="D9" s="1">
        <v>-32</v>
      </c>
      <c r="E9" s="1">
        <v>-32.700000000000003</v>
      </c>
      <c r="F9" s="1">
        <v>-33.299999999999997</v>
      </c>
      <c r="G9" s="1">
        <f t="shared" ref="G9:G11" si="3">SUM(B9:F9)</f>
        <v>-160.19999999999999</v>
      </c>
    </row>
    <row r="10" spans="1:7" x14ac:dyDescent="0.25">
      <c r="A10" s="2" t="s">
        <v>3</v>
      </c>
      <c r="B10" s="1">
        <f>B8+B9</f>
        <v>42.8</v>
      </c>
      <c r="C10" s="1">
        <f t="shared" ref="C10:F10" si="4">C8+C9</f>
        <v>43.9</v>
      </c>
      <c r="D10" s="1">
        <f t="shared" si="4"/>
        <v>44.900000000000006</v>
      </c>
      <c r="E10" s="1">
        <f t="shared" si="4"/>
        <v>45.5</v>
      </c>
      <c r="F10" s="1">
        <f t="shared" si="4"/>
        <v>46.3</v>
      </c>
      <c r="G10" s="1">
        <f t="shared" si="3"/>
        <v>223.39999999999998</v>
      </c>
    </row>
    <row r="11" spans="1:7" x14ac:dyDescent="0.25">
      <c r="G11" s="3"/>
    </row>
    <row r="12" spans="1:7" x14ac:dyDescent="0.25">
      <c r="A12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cp:lastPrinted>2019-06-15T17:28:13Z</cp:lastPrinted>
  <dcterms:created xsi:type="dcterms:W3CDTF">2019-06-15T17:21:22Z</dcterms:created>
  <dcterms:modified xsi:type="dcterms:W3CDTF">2019-06-15T17:28:52Z</dcterms:modified>
</cp:coreProperties>
</file>