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mena\Downloads\IRs\AMPCO\AMPCO-60\"/>
    </mc:Choice>
  </mc:AlternateContent>
  <bookViews>
    <workbookView xWindow="-120" yWindow="-120" windowWidth="18960" windowHeight="96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" i="1" l="1"/>
  <c r="M13" i="1"/>
  <c r="L13" i="1"/>
  <c r="K13" i="1"/>
</calcChain>
</file>

<file path=xl/sharedStrings.xml><?xml version="1.0" encoding="utf-8"?>
<sst xmlns="http://schemas.openxmlformats.org/spreadsheetml/2006/main" count="41" uniqueCount="33">
  <si>
    <t>Padmount Transformer</t>
  </si>
  <si>
    <t>Vault Transformer</t>
  </si>
  <si>
    <t>Polemount Transformer</t>
  </si>
  <si>
    <t>Asset Class</t>
  </si>
  <si>
    <t>Sustainment Strategy</t>
  </si>
  <si>
    <t>Overhead Switches</t>
  </si>
  <si>
    <t>Overhead Conductors</t>
  </si>
  <si>
    <t>Wood Poles</t>
  </si>
  <si>
    <t>Concrete Poles</t>
  </si>
  <si>
    <t>Station Assets</t>
  </si>
  <si>
    <t>Power Transformers</t>
  </si>
  <si>
    <t>Circuit Breakers</t>
  </si>
  <si>
    <t>Station Switchgear</t>
  </si>
  <si>
    <t>Primary XLPE Cables</t>
  </si>
  <si>
    <t>Primary PILC Cables</t>
  </si>
  <si>
    <t>Primary EPR Cables</t>
  </si>
  <si>
    <t>Baseline Pace Quantity Per Year</t>
  </si>
  <si>
    <t>Moderate Pace Quantity Per Year</t>
  </si>
  <si>
    <t>Slow Pace Quantity Per Year</t>
  </si>
  <si>
    <t>Padmounted Switchgears</t>
  </si>
  <si>
    <t># at or Beyond End of Useful Life (EUL)</t>
  </si>
  <si>
    <t># in very poor &amp; poor condition &amp; at of Beyond End of Useful Life (EUL)</t>
  </si>
  <si>
    <t xml:space="preserve">Forecast Quantity Per Year 2020 to 2024 in very poor &amp; poor condition </t>
  </si>
  <si>
    <t>Forecast Quantity Per Year 2020 to 2024 beyond EUL</t>
  </si>
  <si>
    <t>Forecast Quantity Per Year 2020 to 2024 in very poor &amp; poor condition &amp; beyond EUL</t>
  </si>
  <si>
    <t># in very poor &amp; poor condition in ACA</t>
  </si>
  <si>
    <t>Data Availability Index % in ACA</t>
  </si>
  <si>
    <t>Historical Asset Quantity Replaced 2014 to 2018</t>
  </si>
  <si>
    <t>Forecast Asset Quantity Per Year 2020 to 2024</t>
  </si>
  <si>
    <t>Asset Renewal Rate</t>
  </si>
  <si>
    <t>Population in ACA</t>
  </si>
  <si>
    <t>AMPCO-60 Attachment #1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</si>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</sst>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wrapText="1"/>
    </xf>
    <xf numFmtId="0" fontId="0" fillId="0" borderId="0" xfId="0" applyFill="1"/>
    <xf numFmtId="164" fontId="0" fillId="0" borderId="0" xfId="1" applyNumberFormat="1" applyFont="1" applyFill="1"/>
    <xf numFmtId="1" fontId="0" fillId="0" borderId="0" xfId="0" applyNumberFormat="1" applyFill="1"/>
    <xf numFmtId="0" fontId="0" fillId="0" borderId="0" xfId="0" applyFill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A4" sqref="A4"/>
    </sheetView>
  </sheetViews>
  <sheetFormatPr defaultRowHeight="15" x14ac:dyDescent="0.25"/>
  <cols>
    <col min="1" max="1" width="26.28515625" customWidth="1"/>
    <col min="2" max="2" width="10.7109375" customWidth="1"/>
    <col min="3" max="3" width="14" customWidth="1"/>
    <col min="4" max="4" width="10.7109375" customWidth="1"/>
    <col min="5" max="5" width="14" customWidth="1"/>
    <col min="6" max="6" width="12.42578125" customWidth="1"/>
    <col min="7" max="7" width="10.28515625" customWidth="1"/>
    <col min="8" max="8" width="11.7109375" customWidth="1"/>
    <col min="11" max="11" width="9.140625" customWidth="1"/>
  </cols>
  <sheetData>
    <row r="1" spans="1:14" x14ac:dyDescent="0.25">
      <c r="A1" s="1" t="s">
        <v>31</v>
      </c>
    </row>
    <row r="2" spans="1:14" x14ac:dyDescent="0.25">
      <c r="A2" s="1" t="s">
        <v>29</v>
      </c>
    </row>
    <row r="3" spans="1:14" x14ac:dyDescent="0.25">
      <c r="G3" s="8" t="s">
        <v>4</v>
      </c>
      <c r="H3" s="9"/>
      <c r="I3" s="9"/>
      <c r="J3" s="9"/>
      <c r="K3" s="9"/>
      <c r="L3" s="10"/>
      <c r="M3" s="10"/>
      <c r="N3" s="11"/>
    </row>
    <row r="4" spans="1:14" ht="180" x14ac:dyDescent="0.25">
      <c r="A4" s="1" t="s">
        <v>3</v>
      </c>
      <c r="B4" s="3" t="s">
        <v>30</v>
      </c>
      <c r="C4" s="3" t="s">
        <v>25</v>
      </c>
      <c r="D4" s="3" t="s">
        <v>20</v>
      </c>
      <c r="E4" s="3" t="s">
        <v>21</v>
      </c>
      <c r="F4" s="3" t="s">
        <v>26</v>
      </c>
      <c r="G4" s="3" t="s">
        <v>16</v>
      </c>
      <c r="H4" s="3" t="s">
        <v>17</v>
      </c>
      <c r="I4" s="3" t="s">
        <v>18</v>
      </c>
      <c r="J4" s="3" t="s">
        <v>27</v>
      </c>
      <c r="K4" s="3" t="s">
        <v>28</v>
      </c>
      <c r="L4" s="3" t="s">
        <v>22</v>
      </c>
      <c r="M4" s="3" t="s">
        <v>23</v>
      </c>
      <c r="N4" s="3" t="s">
        <v>24</v>
      </c>
    </row>
    <row r="5" spans="1:14" x14ac:dyDescent="0.25">
      <c r="A5" t="s">
        <v>0</v>
      </c>
      <c r="B5" s="4">
        <v>79487</v>
      </c>
      <c r="C5" s="4">
        <v>1700</v>
      </c>
      <c r="D5" s="4">
        <v>797</v>
      </c>
      <c r="E5" s="4">
        <v>85</v>
      </c>
      <c r="F5" s="5">
        <v>0.95</v>
      </c>
      <c r="G5" s="12">
        <v>600</v>
      </c>
      <c r="H5" s="12">
        <v>400</v>
      </c>
      <c r="I5" s="12">
        <v>300</v>
      </c>
      <c r="J5" s="12">
        <v>3669</v>
      </c>
      <c r="K5" s="12">
        <v>550</v>
      </c>
      <c r="L5" s="12">
        <v>550</v>
      </c>
      <c r="M5" s="12">
        <v>54</v>
      </c>
      <c r="N5" s="12">
        <v>54</v>
      </c>
    </row>
    <row r="6" spans="1:14" x14ac:dyDescent="0.25">
      <c r="A6" t="s">
        <v>2</v>
      </c>
      <c r="B6" s="4">
        <v>32123</v>
      </c>
      <c r="C6" s="4">
        <v>1015</v>
      </c>
      <c r="D6" s="4">
        <v>409</v>
      </c>
      <c r="E6" s="4">
        <v>173</v>
      </c>
      <c r="F6" s="5">
        <v>0.92</v>
      </c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t="s">
        <v>1</v>
      </c>
      <c r="B7" s="4">
        <v>13345</v>
      </c>
      <c r="C7" s="4">
        <v>283</v>
      </c>
      <c r="D7" s="4">
        <v>752</v>
      </c>
      <c r="E7" s="4">
        <v>43</v>
      </c>
      <c r="F7" s="5">
        <v>0.80500000000000005</v>
      </c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t="s">
        <v>19</v>
      </c>
      <c r="B8" s="4">
        <v>3389</v>
      </c>
      <c r="C8" s="4">
        <v>586</v>
      </c>
      <c r="D8" s="4">
        <v>65</v>
      </c>
      <c r="E8" s="4">
        <v>60</v>
      </c>
      <c r="F8" s="5">
        <v>0.94699999999999995</v>
      </c>
      <c r="G8" s="4">
        <v>117</v>
      </c>
      <c r="H8" s="4">
        <v>78</v>
      </c>
      <c r="I8" s="4">
        <v>59</v>
      </c>
      <c r="J8" s="4">
        <v>324</v>
      </c>
      <c r="K8" s="4">
        <v>83</v>
      </c>
      <c r="L8" s="4">
        <v>83</v>
      </c>
      <c r="M8" s="4">
        <v>10</v>
      </c>
      <c r="N8" s="4">
        <v>10</v>
      </c>
    </row>
    <row r="9" spans="1:14" x14ac:dyDescent="0.25">
      <c r="A9" t="s">
        <v>5</v>
      </c>
      <c r="B9" s="4">
        <v>3889</v>
      </c>
      <c r="C9" s="4">
        <v>330</v>
      </c>
      <c r="D9" s="4">
        <v>147</v>
      </c>
      <c r="E9" s="4">
        <v>147</v>
      </c>
      <c r="F9" s="5">
        <v>1</v>
      </c>
      <c r="G9" s="4">
        <v>66</v>
      </c>
      <c r="H9" s="4">
        <v>44</v>
      </c>
      <c r="I9" s="4">
        <v>33</v>
      </c>
      <c r="J9" s="4">
        <v>394</v>
      </c>
      <c r="K9" s="4">
        <v>35</v>
      </c>
      <c r="L9" s="4">
        <v>35</v>
      </c>
      <c r="M9" s="4">
        <v>28</v>
      </c>
      <c r="N9" s="4">
        <v>28</v>
      </c>
    </row>
    <row r="10" spans="1:14" x14ac:dyDescent="0.25">
      <c r="A10" t="s">
        <v>6</v>
      </c>
      <c r="B10" s="4">
        <v>16400</v>
      </c>
      <c r="C10" s="4">
        <v>380</v>
      </c>
      <c r="D10" s="6">
        <v>102.07890482099999</v>
      </c>
      <c r="E10" s="6">
        <v>102.07890482099999</v>
      </c>
      <c r="F10" s="5">
        <v>1</v>
      </c>
      <c r="G10" s="4">
        <v>76</v>
      </c>
      <c r="H10" s="4">
        <v>51</v>
      </c>
      <c r="I10" s="4">
        <v>38</v>
      </c>
      <c r="J10" s="4">
        <v>2.1</v>
      </c>
      <c r="K10" s="4">
        <v>0</v>
      </c>
      <c r="L10" s="4">
        <v>0</v>
      </c>
      <c r="M10" s="4">
        <v>0</v>
      </c>
      <c r="N10" s="4">
        <v>0</v>
      </c>
    </row>
    <row r="11" spans="1:14" x14ac:dyDescent="0.25">
      <c r="A11" t="s">
        <v>7</v>
      </c>
      <c r="B11" s="4">
        <v>105569</v>
      </c>
      <c r="C11" s="4">
        <v>8547</v>
      </c>
      <c r="D11" s="4">
        <v>702</v>
      </c>
      <c r="E11" s="4">
        <v>511</v>
      </c>
      <c r="F11" s="5">
        <v>0.68700000000000006</v>
      </c>
      <c r="G11" s="4">
        <v>1709</v>
      </c>
      <c r="H11" s="4">
        <v>1140</v>
      </c>
      <c r="I11" s="4">
        <v>855</v>
      </c>
      <c r="J11" s="7">
        <v>4545</v>
      </c>
      <c r="K11" s="7">
        <v>896</v>
      </c>
      <c r="L11" s="7">
        <v>896</v>
      </c>
      <c r="M11" s="7">
        <v>4</v>
      </c>
      <c r="N11" s="7">
        <v>4</v>
      </c>
    </row>
    <row r="12" spans="1:14" x14ac:dyDescent="0.25">
      <c r="A12" t="s">
        <v>8</v>
      </c>
      <c r="B12" s="4">
        <v>25340</v>
      </c>
      <c r="C12" s="4">
        <v>1292</v>
      </c>
      <c r="D12" s="4">
        <v>644</v>
      </c>
      <c r="E12" s="4">
        <v>644</v>
      </c>
      <c r="F12" s="5">
        <v>0.88</v>
      </c>
      <c r="G12" s="4">
        <v>258</v>
      </c>
      <c r="H12" s="4">
        <v>172</v>
      </c>
      <c r="I12" s="4">
        <v>129</v>
      </c>
      <c r="J12" s="7"/>
      <c r="K12" s="7"/>
      <c r="L12" s="7"/>
      <c r="M12" s="7"/>
      <c r="N12" s="7"/>
    </row>
    <row r="13" spans="1:14" x14ac:dyDescent="0.25">
      <c r="A13" t="s">
        <v>13</v>
      </c>
      <c r="B13" s="4">
        <v>21638</v>
      </c>
      <c r="C13" s="4">
        <v>3156</v>
      </c>
      <c r="D13" s="6">
        <v>1709.6241549188401</v>
      </c>
      <c r="E13" s="6">
        <v>1647.43093792984</v>
      </c>
      <c r="F13" s="5">
        <v>1</v>
      </c>
      <c r="G13" s="4">
        <v>631</v>
      </c>
      <c r="H13" s="4">
        <v>421</v>
      </c>
      <c r="I13" s="4">
        <v>316</v>
      </c>
      <c r="J13" s="7">
        <v>591</v>
      </c>
      <c r="K13" s="6">
        <f>(93+130+140+150+162)/5+(213+270+305+345+376)/5</f>
        <v>436.8</v>
      </c>
      <c r="L13" s="4">
        <f>675/5</f>
        <v>135</v>
      </c>
      <c r="M13" s="4">
        <f>L13</f>
        <v>135</v>
      </c>
      <c r="N13" s="4">
        <f>M13</f>
        <v>135</v>
      </c>
    </row>
    <row r="14" spans="1:14" x14ac:dyDescent="0.25">
      <c r="A14" t="s">
        <v>14</v>
      </c>
      <c r="B14" s="4">
        <v>410</v>
      </c>
      <c r="C14" s="4">
        <v>17</v>
      </c>
      <c r="D14" s="6">
        <v>2.4470000000000001</v>
      </c>
      <c r="E14" s="6">
        <v>2.4470000000000001</v>
      </c>
      <c r="F14" s="5">
        <v>1</v>
      </c>
      <c r="G14" s="4">
        <v>3</v>
      </c>
      <c r="H14" s="4">
        <v>2</v>
      </c>
      <c r="I14" s="4">
        <v>2</v>
      </c>
      <c r="J14" s="7"/>
      <c r="K14" s="4">
        <v>0</v>
      </c>
      <c r="L14" s="4">
        <v>0</v>
      </c>
      <c r="M14" s="4">
        <v>0</v>
      </c>
      <c r="N14" s="4">
        <v>0</v>
      </c>
    </row>
    <row r="15" spans="1:14" x14ac:dyDescent="0.25">
      <c r="A15" t="s">
        <v>15</v>
      </c>
      <c r="B15" s="4">
        <v>91</v>
      </c>
      <c r="C15" s="4">
        <v>0</v>
      </c>
      <c r="D15" s="4">
        <v>0</v>
      </c>
      <c r="E15" s="4">
        <v>0</v>
      </c>
      <c r="F15" s="5">
        <v>1</v>
      </c>
      <c r="G15" s="4">
        <v>0</v>
      </c>
      <c r="H15" s="4">
        <v>0</v>
      </c>
      <c r="I15" s="4">
        <v>0</v>
      </c>
      <c r="J15" s="7"/>
      <c r="K15" s="4">
        <v>0</v>
      </c>
      <c r="L15" s="4">
        <v>0</v>
      </c>
      <c r="M15" s="4">
        <v>0</v>
      </c>
      <c r="N15" s="4">
        <v>0</v>
      </c>
    </row>
    <row r="16" spans="1:14" x14ac:dyDescent="0.25">
      <c r="B16" s="4"/>
      <c r="C16" s="4"/>
      <c r="D16" s="4"/>
      <c r="E16" s="4"/>
      <c r="F16" s="5"/>
      <c r="G16" s="4"/>
      <c r="H16" s="4"/>
      <c r="I16" s="4"/>
      <c r="J16" s="4"/>
      <c r="K16" s="4"/>
      <c r="L16" s="4"/>
      <c r="M16" s="4"/>
      <c r="N16" s="4"/>
    </row>
    <row r="17" spans="1:14" x14ac:dyDescent="0.25">
      <c r="A17" t="s">
        <v>9</v>
      </c>
      <c r="B17" s="4"/>
      <c r="C17" s="4"/>
      <c r="D17" s="4"/>
      <c r="E17" s="4"/>
      <c r="F17" s="5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2" t="s">
        <v>10</v>
      </c>
      <c r="B18" s="4">
        <v>295</v>
      </c>
      <c r="C18" s="4">
        <v>34</v>
      </c>
      <c r="D18" s="4">
        <v>2</v>
      </c>
      <c r="E18" s="4">
        <v>0</v>
      </c>
      <c r="F18" s="5">
        <v>0.77</v>
      </c>
      <c r="G18" s="4" t="s">
        <v>32</v>
      </c>
      <c r="H18" s="4" t="s">
        <v>32</v>
      </c>
      <c r="I18" s="4" t="s">
        <v>32</v>
      </c>
      <c r="J18" s="4">
        <v>9</v>
      </c>
      <c r="K18" s="4">
        <v>0.4</v>
      </c>
      <c r="L18" s="4">
        <v>0</v>
      </c>
      <c r="M18" s="4">
        <v>0</v>
      </c>
      <c r="N18" s="4">
        <v>0</v>
      </c>
    </row>
    <row r="19" spans="1:14" x14ac:dyDescent="0.25">
      <c r="A19" s="2" t="s">
        <v>11</v>
      </c>
      <c r="B19" s="4">
        <v>1271</v>
      </c>
      <c r="C19" s="4">
        <v>406</v>
      </c>
      <c r="D19" s="4">
        <v>30</v>
      </c>
      <c r="E19" s="4">
        <v>24</v>
      </c>
      <c r="F19" s="5">
        <v>0.72599999999999998</v>
      </c>
      <c r="G19" s="4" t="s">
        <v>32</v>
      </c>
      <c r="H19" s="4" t="s">
        <v>32</v>
      </c>
      <c r="I19" s="4" t="s">
        <v>32</v>
      </c>
      <c r="J19" s="4">
        <v>169</v>
      </c>
      <c r="K19" s="4">
        <v>7.6</v>
      </c>
      <c r="L19" s="4">
        <v>5.8</v>
      </c>
      <c r="M19" s="4">
        <v>0</v>
      </c>
      <c r="N19" s="4">
        <v>0</v>
      </c>
    </row>
    <row r="20" spans="1:14" x14ac:dyDescent="0.25">
      <c r="A20" s="2" t="s">
        <v>12</v>
      </c>
      <c r="B20" s="4">
        <v>356</v>
      </c>
      <c r="C20" s="4">
        <v>36</v>
      </c>
      <c r="D20" s="4">
        <v>13</v>
      </c>
      <c r="E20" s="4">
        <v>1</v>
      </c>
      <c r="F20" s="5">
        <v>0.85199999999999998</v>
      </c>
      <c r="G20" s="4" t="s">
        <v>32</v>
      </c>
      <c r="H20" s="4" t="s">
        <v>32</v>
      </c>
      <c r="I20" s="4" t="s">
        <v>32</v>
      </c>
      <c r="J20" s="4">
        <v>38</v>
      </c>
      <c r="K20" s="4">
        <v>1.8</v>
      </c>
      <c r="L20" s="4">
        <v>0.6</v>
      </c>
      <c r="M20" s="4">
        <v>0</v>
      </c>
      <c r="N20" s="4">
        <v>0</v>
      </c>
    </row>
  </sheetData>
  <mergeCells count="15">
    <mergeCell ref="N11:N12"/>
    <mergeCell ref="G3:N3"/>
    <mergeCell ref="G5:G7"/>
    <mergeCell ref="H5:H7"/>
    <mergeCell ref="I5:I7"/>
    <mergeCell ref="J5:J7"/>
    <mergeCell ref="K5:K7"/>
    <mergeCell ref="L5:L7"/>
    <mergeCell ref="M5:M7"/>
    <mergeCell ref="N5:N7"/>
    <mergeCell ref="J13:J15"/>
    <mergeCell ref="J11:J12"/>
    <mergeCell ref="K11:K12"/>
    <mergeCell ref="L11:L12"/>
    <mergeCell ref="M11:M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078FCE-6BA0-4827-A357-5CAD0D501D12}"/>
</file>

<file path=customXml/itemProps2.xml><?xml version="1.0" encoding="utf-8"?>
<ds:datastoreItem xmlns:ds="http://schemas.openxmlformats.org/officeDocument/2006/customXml" ds:itemID="{994E1647-04FE-4E9A-A066-DF025D233B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5E4A2-B16C-4B4E-A964-D7830C25A397}">
  <ds:schemaRefs>
    <ds:schemaRef ds:uri="http://purl.org/dc/dcmitype/"/>
    <ds:schemaRef ds:uri="008e9e4e-1f30-4e76-9c2e-f305d01868d1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Rolando Mena</cp:lastModifiedBy>
  <dcterms:created xsi:type="dcterms:W3CDTF">2019-08-05T23:11:46Z</dcterms:created>
  <dcterms:modified xsi:type="dcterms:W3CDTF">2019-09-12T20:33:20Z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