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FINANCE\Rate Submission\2020 Filing\1.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5" i="1"/>
  <c r="D8" i="1"/>
  <c r="D9" i="1" s="1"/>
  <c r="D18" i="1" s="1"/>
  <c r="D19" i="1" s="1"/>
  <c r="D5" i="1"/>
  <c r="F17" i="1"/>
  <c r="D17" i="1"/>
  <c r="B19" i="1"/>
  <c r="B18" i="1"/>
  <c r="B17" i="1"/>
  <c r="B9" i="1"/>
  <c r="F18" i="1" l="1"/>
  <c r="F19" i="1" s="1"/>
</calcChain>
</file>

<file path=xl/sharedStrings.xml><?xml version="1.0" encoding="utf-8"?>
<sst xmlns="http://schemas.openxmlformats.org/spreadsheetml/2006/main" count="28" uniqueCount="19">
  <si>
    <t xml:space="preserve"> Principal Adjustments 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</si>
  <si>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</si>
  <si>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  <scheme val="minor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</si>
  <si>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Cost of Power accrual from previous year </t>
    </r>
  </si>
  <si>
    <r>
      <t>2.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CT 1142 true-up from the previous year </t>
    </r>
  </si>
  <si>
    <r>
      <t>3.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to billed adjustment for previous year</t>
    </r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</si>
  <si>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Reversal of RPP vs. Non-RPP allocation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</si>
  <si>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</si>
  <si>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  <scheme val="minor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</si>
  <si>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Cost of power accrual for 2018 vs Actual per IESO bill</t>
    </r>
  </si>
  <si>
    <r>
      <t>6.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CT 1142 for 2018 consumption recorded in 2019 GL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</si>
  <si>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accrued vs. billed for 2018 consumption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</si>
  <si>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2018 consumption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</si>
  <si>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Other</t>
    </r>
  </si>
  <si>
    <t>Sub-Total Principal Adjustments for 2018 consumption (B)</t>
  </si>
  <si>
    <t>Total Principal Adjustments shown for 2018 (A + B)</t>
  </si>
  <si>
    <t>Bal. For Disposition - 1588 (should match Total Claim column on DVA Continuity Schedule</t>
  </si>
  <si>
    <t>Balance December 31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</si>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</sst>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0" fillId="0" borderId="2" xfId="0" applyBorder="1"/>
    <xf numFmtId="0" fontId="2" fillId="0" borderId="3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wrapText="1" indent="3"/>
    </xf>
    <xf numFmtId="0" fontId="1" fillId="0" borderId="3" xfId="0" applyFont="1" applyBorder="1" applyAlignment="1">
      <alignment horizontal="right" vertical="center" wrapText="1" indent="3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0" fillId="0" borderId="2" xfId="1" applyFont="1" applyBorder="1"/>
    <xf numFmtId="43" fontId="2" fillId="2" borderId="2" xfId="1" applyFont="1" applyFill="1" applyBorder="1" applyAlignment="1">
      <alignment vertical="center"/>
    </xf>
    <xf numFmtId="43" fontId="0" fillId="0" borderId="2" xfId="1" applyFont="1" applyBorder="1" applyAlignment="1">
      <alignment wrapText="1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23" sqref="C23"/>
    </sheetView>
  </sheetViews>
  <sheetFormatPr defaultRowHeight="15" x14ac:dyDescent="0.25"/>
  <cols>
    <col min="1" max="1" width="62.85546875" bestFit="1" customWidth="1"/>
    <col min="2" max="2" width="17.140625" customWidth="1"/>
    <col min="3" max="3" width="10.85546875" customWidth="1"/>
    <col min="4" max="4" width="16.7109375" customWidth="1"/>
    <col min="5" max="5" width="10.85546875" customWidth="1"/>
    <col min="6" max="6" width="16.85546875" customWidth="1"/>
    <col min="7" max="7" width="10.85546875" customWidth="1"/>
  </cols>
  <sheetData>
    <row r="1" spans="1:7" s="12" customFormat="1" ht="25.5" customHeight="1" thickBot="1" x14ac:dyDescent="0.3">
      <c r="A1" s="22">
        <v>1588</v>
      </c>
      <c r="B1" s="23">
        <v>2016</v>
      </c>
      <c r="C1" s="24"/>
      <c r="D1" s="23">
        <v>2017</v>
      </c>
      <c r="E1" s="24"/>
      <c r="F1" s="23">
        <v>2018</v>
      </c>
      <c r="G1" s="21"/>
    </row>
    <row r="2" spans="1:7" ht="120.75" thickBot="1" x14ac:dyDescent="0.3">
      <c r="A2" s="2"/>
      <c r="B2" s="3" t="s">
        <v>0</v>
      </c>
      <c r="C2" s="3" t="s">
        <v>1</v>
      </c>
      <c r="D2" s="3" t="s">
        <v>0</v>
      </c>
      <c r="E2" s="3" t="s">
        <v>1</v>
      </c>
      <c r="F2" s="3" t="s">
        <v>0</v>
      </c>
      <c r="G2" s="3" t="s">
        <v>1</v>
      </c>
    </row>
    <row r="3" spans="1:7" ht="15.75" thickBot="1" x14ac:dyDescent="0.3">
      <c r="A3" s="4" t="s">
        <v>17</v>
      </c>
      <c r="B3" s="16">
        <v>158436.62</v>
      </c>
      <c r="C3" s="17"/>
      <c r="D3" s="16">
        <v>56481.919999999998</v>
      </c>
      <c r="E3" s="17"/>
      <c r="F3" s="16">
        <v>455474.97</v>
      </c>
      <c r="G3" s="5"/>
    </row>
    <row r="4" spans="1:7" ht="15.75" thickBot="1" x14ac:dyDescent="0.3">
      <c r="A4" s="13" t="s">
        <v>2</v>
      </c>
      <c r="B4" s="14"/>
      <c r="C4" s="15"/>
    </row>
    <row r="5" spans="1:7" ht="15.75" thickBot="1" x14ac:dyDescent="0.3">
      <c r="A5" s="7" t="s">
        <v>3</v>
      </c>
      <c r="B5" s="16"/>
      <c r="C5" s="16"/>
      <c r="D5" s="16">
        <f>B12</f>
        <v>-32222.25</v>
      </c>
      <c r="E5" s="16" t="s">
        <v>18</v>
      </c>
      <c r="F5" s="16">
        <f>D12+B12</f>
        <v>-553450.19999999995</v>
      </c>
      <c r="G5" s="6" t="s">
        <v>18</v>
      </c>
    </row>
    <row r="6" spans="1:7" ht="15.75" thickBot="1" x14ac:dyDescent="0.3">
      <c r="A6" s="7" t="s">
        <v>4</v>
      </c>
      <c r="B6" s="16"/>
      <c r="C6" s="16"/>
      <c r="D6" s="16"/>
      <c r="E6" s="16"/>
      <c r="F6" s="16"/>
      <c r="G6" s="6"/>
    </row>
    <row r="7" spans="1:7" ht="15.75" thickBot="1" x14ac:dyDescent="0.3">
      <c r="A7" s="7" t="s">
        <v>5</v>
      </c>
      <c r="B7" s="16"/>
      <c r="C7" s="16"/>
      <c r="D7" s="16"/>
      <c r="E7" s="16"/>
      <c r="F7" s="16"/>
      <c r="G7" s="6"/>
    </row>
    <row r="8" spans="1:7" ht="15.75" thickBot="1" x14ac:dyDescent="0.3">
      <c r="A8" s="8" t="s">
        <v>6</v>
      </c>
      <c r="B8" s="18"/>
      <c r="C8" s="18"/>
      <c r="D8" s="18">
        <f>B15</f>
        <v>-121032.85</v>
      </c>
      <c r="E8" s="18" t="s">
        <v>18</v>
      </c>
      <c r="F8" s="18">
        <f>D15+B15</f>
        <v>642009.84</v>
      </c>
      <c r="G8" s="2" t="s">
        <v>18</v>
      </c>
    </row>
    <row r="9" spans="1:7" ht="15.75" thickBot="1" x14ac:dyDescent="0.3">
      <c r="A9" s="9" t="s">
        <v>7</v>
      </c>
      <c r="B9" s="19">
        <f>SUM(B5:B8)</f>
        <v>0</v>
      </c>
      <c r="C9" s="17"/>
      <c r="D9" s="19">
        <f>SUM(D5:D8)</f>
        <v>-153255.1</v>
      </c>
      <c r="E9" s="17" t="s">
        <v>18</v>
      </c>
      <c r="F9" s="19">
        <f>SUM(F5:F8)</f>
        <v>88559.640000000014</v>
      </c>
      <c r="G9" s="5" t="s">
        <v>18</v>
      </c>
    </row>
    <row r="10" spans="1:7" ht="15.75" thickBot="1" x14ac:dyDescent="0.3">
      <c r="A10" s="1"/>
      <c r="B10" s="1"/>
      <c r="C10" s="10"/>
      <c r="D10" s="1"/>
      <c r="E10" s="10"/>
      <c r="F10" s="1"/>
      <c r="G10" s="10"/>
    </row>
    <row r="11" spans="1:7" ht="15.75" thickBot="1" x14ac:dyDescent="0.3">
      <c r="A11" s="13" t="s">
        <v>8</v>
      </c>
      <c r="B11" s="14"/>
      <c r="C11" s="15"/>
    </row>
    <row r="12" spans="1:7" ht="15.75" thickBot="1" x14ac:dyDescent="0.3">
      <c r="A12" s="7" t="s">
        <v>9</v>
      </c>
      <c r="B12" s="16">
        <v>-32222.25</v>
      </c>
      <c r="C12" s="17"/>
      <c r="D12" s="16">
        <v>-521227.95</v>
      </c>
      <c r="E12" s="17"/>
      <c r="F12" s="16">
        <v>-232549.55</v>
      </c>
      <c r="G12" s="5"/>
    </row>
    <row r="13" spans="1:7" ht="15.75" thickBot="1" x14ac:dyDescent="0.3">
      <c r="A13" s="7" t="s">
        <v>10</v>
      </c>
      <c r="B13" s="16"/>
      <c r="C13" s="17"/>
      <c r="D13" s="16"/>
      <c r="E13" s="17"/>
      <c r="F13" s="16"/>
      <c r="G13" s="5"/>
    </row>
    <row r="14" spans="1:7" ht="15.75" thickBot="1" x14ac:dyDescent="0.3">
      <c r="A14" s="7" t="s">
        <v>11</v>
      </c>
      <c r="B14" s="16"/>
      <c r="C14" s="17"/>
      <c r="D14" s="16"/>
      <c r="E14" s="17"/>
      <c r="F14" s="16"/>
      <c r="G14" s="5"/>
    </row>
    <row r="15" spans="1:7" ht="30.75" thickBot="1" x14ac:dyDescent="0.3">
      <c r="A15" s="8" t="s">
        <v>12</v>
      </c>
      <c r="B15" s="16">
        <v>-121032.85</v>
      </c>
      <c r="C15" s="17"/>
      <c r="D15" s="16">
        <v>763042.69</v>
      </c>
      <c r="E15" s="17"/>
      <c r="F15" s="16">
        <v>940958.45</v>
      </c>
      <c r="G15" s="5"/>
    </row>
    <row r="16" spans="1:7" ht="15.75" thickBot="1" x14ac:dyDescent="0.3">
      <c r="A16" s="8" t="s">
        <v>13</v>
      </c>
      <c r="B16" s="20"/>
      <c r="C16" s="17"/>
      <c r="D16" s="20"/>
      <c r="E16" s="17"/>
      <c r="F16" s="20"/>
      <c r="G16" s="5"/>
    </row>
    <row r="17" spans="1:7" ht="15.75" thickBot="1" x14ac:dyDescent="0.3">
      <c r="A17" s="4" t="s">
        <v>14</v>
      </c>
      <c r="B17" s="19">
        <f>SUM(B12:B16)</f>
        <v>-153255.1</v>
      </c>
      <c r="C17" s="17"/>
      <c r="D17" s="19">
        <f>SUM(D12:D16)</f>
        <v>241814.73999999993</v>
      </c>
      <c r="E17" s="17"/>
      <c r="F17" s="19">
        <f>SUM(F12:F16)</f>
        <v>708408.89999999991</v>
      </c>
      <c r="G17" s="5"/>
    </row>
    <row r="18" spans="1:7" ht="15.75" thickBot="1" x14ac:dyDescent="0.3">
      <c r="A18" s="4" t="s">
        <v>15</v>
      </c>
      <c r="B18" s="20">
        <f>B17+B9</f>
        <v>-153255.1</v>
      </c>
      <c r="C18" s="17"/>
      <c r="D18" s="20">
        <f>D17+D9</f>
        <v>88559.639999999927</v>
      </c>
      <c r="E18" s="17"/>
      <c r="F18" s="20">
        <f>F17+F9</f>
        <v>796968.53999999992</v>
      </c>
      <c r="G18" s="5"/>
    </row>
    <row r="19" spans="1:7" ht="30.75" thickBot="1" x14ac:dyDescent="0.3">
      <c r="A19" s="11" t="s">
        <v>16</v>
      </c>
      <c r="B19" s="20">
        <f>B18+B3</f>
        <v>5181.5199999999895</v>
      </c>
      <c r="C19" s="17"/>
      <c r="D19" s="20">
        <f>D18+D3</f>
        <v>145041.55999999994</v>
      </c>
      <c r="E19" s="17"/>
      <c r="F19" s="20">
        <f>F18+F3</f>
        <v>1252443.5099999998</v>
      </c>
      <c r="G19" s="5"/>
    </row>
  </sheetData>
  <mergeCells count="2">
    <mergeCell ref="A4:C4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Long</dc:creator>
  <cp:lastModifiedBy>Amy Long</cp:lastModifiedBy>
  <dcterms:created xsi:type="dcterms:W3CDTF">2019-11-03T21:44:06Z</dcterms:created>
  <dcterms:modified xsi:type="dcterms:W3CDTF">2019-11-04T19:23:17Z</dcterms:modified>
</cp:coreProperties>
</file>